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F5AD8D37-3B12-443D-8F90-9471C0092551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2" sheetId="2" r:id="rId3"/>
    <sheet name="3" sheetId="28" r:id="rId4"/>
    <sheet name="4" sheetId="29" r:id="rId5"/>
    <sheet name="5" sheetId="30" r:id="rId6"/>
    <sheet name="6" sheetId="7" r:id="rId7"/>
    <sheet name="ESC.Y CABALLETES" sheetId="52" r:id="rId8"/>
    <sheet name="ADHESIVOS" sheetId="49" r:id="rId9"/>
    <sheet name="Bulones BH" sheetId="57" r:id="rId10"/>
    <sheet name="Bulones BR" sheetId="58" r:id="rId11"/>
    <sheet name="Termoc." sheetId="64" r:id="rId12"/>
    <sheet name="7" sheetId="22" r:id="rId13"/>
    <sheet name="8" sheetId="5" r:id="rId14"/>
    <sheet name="Fotos Piazza" sheetId="78" r:id="rId15"/>
    <sheet name="COMBO Domani" sheetId="83" r:id="rId16"/>
    <sheet name="Grif. NOVA" sheetId="84" r:id="rId17"/>
    <sheet name="9" sheetId="4" r:id="rId18"/>
    <sheet name="10" sheetId="3" r:id="rId19"/>
    <sheet name="11" sheetId="31" r:id="rId20"/>
    <sheet name="12" sheetId="19" r:id="rId21"/>
    <sheet name="13" sheetId="18" r:id="rId22"/>
    <sheet name="14" sheetId="17" r:id="rId23"/>
    <sheet name="Tanques" sheetId="79" r:id="rId24"/>
    <sheet name="15" sheetId="16" r:id="rId25"/>
    <sheet name="16" sheetId="15" r:id="rId26"/>
    <sheet name="Acc Gris" sheetId="72" r:id="rId27"/>
    <sheet name="17" sheetId="14" r:id="rId28"/>
    <sheet name="Oferta Motomel" sheetId="55" r:id="rId29"/>
    <sheet name="LUSQTOFF" sheetId="86" r:id="rId30"/>
    <sheet name="TRUPER" sheetId="87" r:id="rId31"/>
    <sheet name="COCINAS" sheetId="66" r:id="rId32"/>
    <sheet name="Serv.TECNICO" sheetId="75" r:id="rId33"/>
    <sheet name="18" sheetId="13" r:id="rId34"/>
    <sheet name="KIT Corralon" sheetId="39" r:id="rId35"/>
    <sheet name="19" sheetId="12" r:id="rId36"/>
    <sheet name="20" sheetId="11" r:id="rId37"/>
    <sheet name="21" sheetId="27" r:id="rId38"/>
    <sheet name="22" sheetId="89" r:id="rId39"/>
    <sheet name="CABLES" sheetId="81" r:id="rId40"/>
    <sheet name="23" sheetId="90" r:id="rId41"/>
    <sheet name="24-PINTURAS" sheetId="88" r:id="rId42"/>
    <sheet name="AUMENTOS" sheetId="53" r:id="rId43"/>
  </sheets>
  <definedNames>
    <definedName name="_xlnm.Print_Area" localSheetId="1">'1'!$A$1:$C$581</definedName>
    <definedName name="_xlnm.Print_Area" localSheetId="18">'10'!$A$1:$C$541</definedName>
    <definedName name="_xlnm.Print_Area" localSheetId="19">'11'!$A$1:$C$384</definedName>
    <definedName name="_xlnm.Print_Area" localSheetId="20">'12'!$A$1:$C$134</definedName>
    <definedName name="_xlnm.Print_Area" localSheetId="21">'13'!$A$1:$C$268</definedName>
    <definedName name="_xlnm.Print_Area" localSheetId="22">'14'!$A$1:$C$206</definedName>
    <definedName name="_xlnm.Print_Area" localSheetId="24">'15'!$A$1:$C$73</definedName>
    <definedName name="_xlnm.Print_Area" localSheetId="25">'16'!$A$1:$C$292</definedName>
    <definedName name="_xlnm.Print_Area" localSheetId="27">'17'!$A$1:$C$383</definedName>
    <definedName name="_xlnm.Print_Area" localSheetId="33">'18'!$A$1:$C$241</definedName>
    <definedName name="_xlnm.Print_Area" localSheetId="35">'19'!$A$1:$C$148</definedName>
    <definedName name="_xlnm.Print_Area" localSheetId="2">'2'!$A$1:$C$246</definedName>
    <definedName name="_xlnm.Print_Area" localSheetId="36">'20'!$A$1:$C$154</definedName>
    <definedName name="_xlnm.Print_Area" localSheetId="37">'21'!$A$1:$C$182</definedName>
    <definedName name="_xlnm.Print_Area" localSheetId="38">'22'!$A$1:$C$165</definedName>
    <definedName name="_xlnm.Print_Area" localSheetId="40">'23'!$A$1:$C$128</definedName>
    <definedName name="_xlnm.Print_Area" localSheetId="41">'24-PINTURAS'!$A$1:$D$340</definedName>
    <definedName name="_xlnm.Print_Area" localSheetId="3">'3'!$A$1:$C$125</definedName>
    <definedName name="_xlnm.Print_Area" localSheetId="4">'4'!$A$1:$C$253</definedName>
    <definedName name="_xlnm.Print_Area" localSheetId="5">'5'!$A$1:$C$324</definedName>
    <definedName name="_xlnm.Print_Area" localSheetId="6">'6'!$A$1:$C$73</definedName>
    <definedName name="_xlnm.Print_Area" localSheetId="12">'7'!$A$1:$I$1527</definedName>
    <definedName name="_xlnm.Print_Area" localSheetId="13">'8'!$A$1:$C$128</definedName>
    <definedName name="_xlnm.Print_Area" localSheetId="17">'9'!$A$1:$C$152</definedName>
    <definedName name="_xlnm.Print_Area" localSheetId="26">'Acc Gris'!$A$1:$D$56</definedName>
    <definedName name="_xlnm.Print_Area" localSheetId="8">ADHESIVOS!$A$1:$F$41</definedName>
    <definedName name="_xlnm.Print_Area" localSheetId="42">AUMENTOS!$A$1:$I$79</definedName>
    <definedName name="_xlnm.Print_Area" localSheetId="9">'Bulones BH'!$A$1:$N$65</definedName>
    <definedName name="_xlnm.Print_Area" localSheetId="10">'Bulones BR'!$A$1:$K$65</definedName>
    <definedName name="_xlnm.Print_Area" localSheetId="39">CABLES!$A$1:$E$59</definedName>
    <definedName name="_xlnm.Print_Area" localSheetId="31">COCINAS!$A$1:$H$55</definedName>
    <definedName name="_xlnm.Print_Area" localSheetId="15">'COMBO Domani'!$A$1:$I$48</definedName>
    <definedName name="_xlnm.Print_Area" localSheetId="7">'ESC.Y CABALLETES'!$A$1:$K$44</definedName>
    <definedName name="_xlnm.Print_Area" localSheetId="14">'Fotos Piazza'!$A$1:$I$46</definedName>
    <definedName name="_xlnm.Print_Area" localSheetId="16">'Grif. NOVA'!$A$1:$I$47</definedName>
    <definedName name="_xlnm.Print_Area" localSheetId="34">'KIT Corralon'!$A$1:$G$54</definedName>
    <definedName name="_xlnm.Print_Area" localSheetId="29">LUSQTOFF!$A$1:$E$145</definedName>
    <definedName name="_xlnm.Print_Area" localSheetId="28">'Oferta Motomel'!$A$1:$G$34</definedName>
    <definedName name="_xlnm.Print_Area" localSheetId="32">Serv.TECNICO!$A$1:$I$46</definedName>
    <definedName name="_xlnm.Print_Area" localSheetId="23">Tanques!$A$1:$F$53</definedName>
    <definedName name="_xlnm.Print_Area" localSheetId="11">Termoc.!$A$1:$D$43</definedName>
    <definedName name="_xlnm.Print_Area" localSheetId="30">TRUPER!$A$1:$E$136</definedName>
    <definedName name="_xlnm.Print_Area" localSheetId="0">UNIFICADA!$A$1:$I$54</definedName>
    <definedName name="_xlnm.Print_Titles" localSheetId="1">'1'!$1:$4</definedName>
    <definedName name="_xlnm.Print_Titles" localSheetId="18">'10'!$1:$4</definedName>
    <definedName name="_xlnm.Print_Titles" localSheetId="19">'11'!$1:$4</definedName>
    <definedName name="_xlnm.Print_Titles" localSheetId="20">'12'!$1:$4</definedName>
    <definedName name="_xlnm.Print_Titles" localSheetId="21">'13'!$1:$4</definedName>
    <definedName name="_xlnm.Print_Titles" localSheetId="22">'14'!$1:$4</definedName>
    <definedName name="_xlnm.Print_Titles" localSheetId="24">'15'!$1:$4</definedName>
    <definedName name="_xlnm.Print_Titles" localSheetId="25">'16'!$1:$4</definedName>
    <definedName name="_xlnm.Print_Titles" localSheetId="27">'17'!$1:$4</definedName>
    <definedName name="_xlnm.Print_Titles" localSheetId="33">'18'!$1:$4</definedName>
    <definedName name="_xlnm.Print_Titles" localSheetId="35">'19'!$1:$4</definedName>
    <definedName name="_xlnm.Print_Titles" localSheetId="2">'2'!$1:$4</definedName>
    <definedName name="_xlnm.Print_Titles" localSheetId="36">'20'!$1:$4</definedName>
    <definedName name="_xlnm.Print_Titles" localSheetId="37">'21'!$1:$4</definedName>
    <definedName name="_xlnm.Print_Titles" localSheetId="3">'3'!$1:$4</definedName>
    <definedName name="_xlnm.Print_Titles" localSheetId="4">'4'!$1:$4</definedName>
    <definedName name="_xlnm.Print_Titles" localSheetId="5">'5'!$1:$4</definedName>
    <definedName name="_xlnm.Print_Titles" localSheetId="6">'6'!$1:$4</definedName>
    <definedName name="_xlnm.Print_Titles" localSheetId="12">'7'!$1:$4</definedName>
    <definedName name="_xlnm.Print_Titles" localSheetId="13">'8'!$1:$4</definedName>
    <definedName name="_xlnm.Print_Titles" localSheetId="17">'9'!$1:$4</definedName>
  </definedNames>
  <calcPr calcId="191029"/>
</workbook>
</file>

<file path=xl/calcChain.xml><?xml version="1.0" encoding="utf-8"?>
<calcChain xmlns="http://schemas.openxmlformats.org/spreadsheetml/2006/main">
  <c r="F41" i="79" l="1"/>
  <c r="F42" i="79"/>
  <c r="F43" i="79"/>
  <c r="F44" i="79"/>
  <c r="F40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17" i="79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31" i="66"/>
  <c r="F45" i="39"/>
  <c r="F40" i="39"/>
  <c r="F39" i="39"/>
  <c r="F38" i="39"/>
  <c r="F37" i="39"/>
  <c r="F35" i="39"/>
  <c r="F36" i="39"/>
  <c r="F34" i="39"/>
  <c r="F32" i="39"/>
  <c r="F33" i="39"/>
  <c r="F31" i="39"/>
  <c r="F29" i="39"/>
  <c r="F30" i="39"/>
  <c r="F28" i="39"/>
  <c r="F27" i="39"/>
  <c r="F22" i="39"/>
  <c r="F23" i="39"/>
  <c r="F24" i="39"/>
  <c r="F25" i="39"/>
  <c r="F26" i="39"/>
  <c r="F21" i="39"/>
  <c r="F14" i="39"/>
  <c r="F15" i="39"/>
  <c r="F16" i="39"/>
  <c r="F17" i="39"/>
  <c r="F18" i="39"/>
  <c r="F19" i="39"/>
  <c r="F20" i="39"/>
  <c r="F13" i="39"/>
  <c r="F12" i="39"/>
  <c r="F11" i="39"/>
  <c r="F10" i="39"/>
  <c r="F9" i="39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G19" i="58"/>
  <c r="H19" i="58"/>
  <c r="J19" i="58"/>
  <c r="F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<sst xmlns="http://schemas.openxmlformats.org/spreadsheetml/2006/main" count="17205" uniqueCount="16639">
  <si>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</si>
  <si>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</si>
  <si>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</si>
  <si>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</si>
  <si>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</si>
  <si>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</si>
  <si>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</si>
  <si>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CODO RECT.PLANO  90°       2 X 4   ZINC -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</si>
  <si>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</si>
  <si>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</si>
  <si>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</si>
  <si>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</si>
  <si>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</si>
  <si>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</si>
  <si>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</si>
  <si>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</si>
  <si>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</si>
  <si>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</si>
  <si>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</si>
  <si>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</si>
  <si>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</si>
  <si>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</si>
  <si>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</si>
  <si>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</si>
  <si>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</si>
  <si>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</si>
  <si>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</si>
  <si>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</si>
  <si>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</si>
  <si>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</si>
  <si>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</si>
  <si>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</si>
  <si>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</si>
  <si>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</si>
  <si>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</si>
  <si>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</si>
  <si>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</si>
  <si>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</si>
  <si>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</si>
  <si>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</si>
  <si>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</si>
  <si>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</si>
  <si>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</si>
  <si>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</si>
  <si>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</si>
  <si>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</si>
  <si>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</si>
  <si>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</si>
  <si>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BRIDA MEDIANA          2"     POLIPROP.JOR</t>
  </si>
  <si>
    <t>SOMBREROS  "H"      6"        ZINC</t>
  </si>
  <si>
    <t>ZI147</t>
  </si>
  <si>
    <t>ZI148</t>
  </si>
  <si>
    <t>NIPLE     1.1/4" x 10 cm.     IPS POLIPROP</t>
  </si>
  <si>
    <t>IP11007</t>
  </si>
  <si>
    <t>RAMAL  60 A 90    P.V.C. L.100</t>
  </si>
  <si>
    <t>PV029</t>
  </si>
  <si>
    <t>BOQUILLA FUSORA F-60 40mm  LATYN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</si>
  <si>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</si>
  <si>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</si>
  <si>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</si>
  <si>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</si>
  <si>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</si>
  <si>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</si>
  <si>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</si>
  <si>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</si>
  <si>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</si>
  <si>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ENCHUFE ROSCA HEMBRA 1".      POLIET.JOR.</t>
  </si>
  <si>
    <t>JN00106</t>
  </si>
  <si>
    <t>CAÑO Y CONEX.P/DESAG.CLOACAL 110x0,75mt</t>
  </si>
  <si>
    <t>BRIDA C/JUNTA 1 1/4       I P S POLIPROP</t>
  </si>
  <si>
    <t>IP05007</t>
  </si>
  <si>
    <t>RAMALES  45°           4"        ZINC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</si>
  <si>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</si>
  <si>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</si>
  <si>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</si>
  <si>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</si>
  <si>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</si>
  <si>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</si>
  <si>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</si>
  <si>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</si>
  <si>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</si>
  <si>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</si>
  <si>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</si>
  <si>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</si>
  <si>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</si>
  <si>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</si>
  <si>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</si>
  <si>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</si>
  <si>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</si>
  <si>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</si>
  <si>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</si>
  <si>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</si>
  <si>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</si>
  <si>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</si>
  <si>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</si>
  <si>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</si>
  <si>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</si>
  <si>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</si>
  <si>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</si>
  <si>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</si>
  <si>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</si>
  <si>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TERMOTANQUE "POPULI" 100 lts. Sup. Env.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</si>
  <si>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</si>
  <si>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</si>
  <si>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</si>
  <si>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</si>
  <si>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</si>
  <si>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</si>
  <si>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</si>
  <si>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</si>
  <si>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</si>
  <si>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</si>
  <si>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</si>
  <si>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</si>
  <si>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</si>
  <si>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</si>
  <si>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</si>
  <si>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</si>
  <si>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</si>
  <si>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</si>
  <si>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</si>
  <si>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</si>
  <si>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</si>
  <si>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</si>
  <si>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</si>
  <si>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</si>
  <si>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</si>
  <si>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</si>
  <si>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</si>
  <si>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</si>
  <si>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</si>
  <si>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</si>
  <si>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</si>
  <si>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</si>
  <si>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</si>
  <si>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</si>
  <si>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</si>
  <si>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</si>
  <si>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</si>
  <si>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</si>
  <si>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</si>
  <si>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</si>
  <si>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</si>
  <si>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</si>
  <si>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CURVAS CORRUG.90°      3"        ZINC</t>
  </si>
  <si>
    <t>JN01302</t>
  </si>
  <si>
    <t>JN01401</t>
  </si>
  <si>
    <t>ZI069</t>
  </si>
  <si>
    <t>PV0901</t>
  </si>
  <si>
    <t>REDUCCION 125 x 110    L.110.P.V.C.</t>
  </si>
  <si>
    <t>GRIF.405311 BIDET                           SHIFT</t>
  </si>
  <si>
    <t>GRIF.1705311 DUCH.EXT.C/TRANS. SHIFT</t>
  </si>
  <si>
    <t>GRIF.705311 DUC.EMB.C/TRAN.       SHIFT</t>
  </si>
  <si>
    <t>GRIF.605311 DUC EMB.S/TRAN.       SHIFT</t>
  </si>
  <si>
    <t>GRIF.255311 COC.PARED                 SHIFT</t>
  </si>
  <si>
    <t>GRIF.115311 COC.DUCH.EXT           SHIFT</t>
  </si>
  <si>
    <t>GRIF.170911 DUCH  EX.C/TRAN.   CALYX</t>
  </si>
  <si>
    <t>GRIF.16911 COC.MESA.P.BAR     CALYX</t>
  </si>
  <si>
    <t>GRIF.1705211 DUCHA EXT.C/TRAN.Viva.Cromo</t>
  </si>
  <si>
    <t>GRIF.705211 DUCHA EMB.C/TRAN.Viva 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</si>
  <si>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</si>
  <si>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</si>
  <si>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</si>
  <si>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</si>
  <si>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</si>
  <si>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SET ACC. 5 PIEZAS 50055011     Zen</t>
  </si>
  <si>
    <t>GR1691</t>
  </si>
  <si>
    <t>GRIF.305411 LAVAT.Monoc.                Link</t>
  </si>
  <si>
    <t>GRIF.405411 BIDET Monoc.S/T.             Link</t>
  </si>
  <si>
    <t>GRIF.1705411 DUCH Monoc.EXT.C/T.   Link</t>
  </si>
  <si>
    <t>GRIF.105411 COC. Monoc.MES.           Link</t>
  </si>
  <si>
    <t>GRIF.255411 COC. Monoc.PARED        Link</t>
  </si>
  <si>
    <t>GRIF.145411 COC. Monoc.P.BAR         Link</t>
  </si>
  <si>
    <t>GRIF.315111 LAVAT.              ZEN LEVER</t>
  </si>
  <si>
    <t>GR196</t>
  </si>
  <si>
    <t>GRIF.405111 BIDET                 ZEN LEVER</t>
  </si>
  <si>
    <t>GR197</t>
  </si>
  <si>
    <t>GRIF.705111 DUCHA C/T        ZEN LEVER</t>
  </si>
  <si>
    <t>NE00506</t>
  </si>
  <si>
    <t>Niples   5 Cm.     1 1/4"   Epoxi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</si>
  <si>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</si>
  <si>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</si>
  <si>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</si>
  <si>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</si>
  <si>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</si>
  <si>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</si>
  <si>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</si>
  <si>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</si>
  <si>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</si>
  <si>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CAÑAMO PEINADO X 1000 gr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</si>
  <si>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</si>
  <si>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</si>
  <si>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</si>
  <si>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</si>
  <si>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</si>
  <si>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</si>
  <si>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</si>
  <si>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</si>
  <si>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</si>
  <si>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</si>
  <si>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</si>
  <si>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</si>
  <si>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</si>
  <si>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</si>
  <si>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</si>
  <si>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UNION DOBLE C/BRIDA MET.FUS.  4"        HIDRO 3</t>
  </si>
  <si>
    <t>NIPLE     1.1/2" x 10 cm.     IPS POLIPROP</t>
  </si>
  <si>
    <t>IP11008</t>
  </si>
  <si>
    <t>IP00303</t>
  </si>
  <si>
    <t>UNION DOBLE H H 2 1/2   I P S POLIPROP</t>
  </si>
  <si>
    <t>IP05410</t>
  </si>
  <si>
    <t>H34100</t>
  </si>
  <si>
    <t>VALVULA ESF.FUS.REPARABLE 3/8 (6409)  HIDRO 3</t>
  </si>
  <si>
    <t>JN01716</t>
  </si>
  <si>
    <t>JN01717</t>
  </si>
  <si>
    <t>JN01720</t>
  </si>
  <si>
    <t>JN01721</t>
  </si>
  <si>
    <t>JN01724</t>
  </si>
  <si>
    <t>NIPLE     1/2" x 8 cm.    IPS POLIPROP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</si>
  <si>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</si>
  <si>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</si>
  <si>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</si>
  <si>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</si>
  <si>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</si>
  <si>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</si>
  <si>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</si>
  <si>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</si>
  <si>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</si>
  <si>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</si>
  <si>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</si>
  <si>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</si>
  <si>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</si>
  <si>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</si>
  <si>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</si>
  <si>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</si>
  <si>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</si>
  <si>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</si>
  <si>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</si>
  <si>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</si>
  <si>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</si>
  <si>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</si>
  <si>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</si>
  <si>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</si>
  <si>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</si>
  <si>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</si>
  <si>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</si>
  <si>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</si>
  <si>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</si>
  <si>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</si>
  <si>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</si>
  <si>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</si>
  <si>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</si>
  <si>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NIPLE    3/4" X 6    POLIPR.JOR.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</si>
  <si>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</si>
  <si>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</si>
  <si>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</si>
  <si>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</si>
  <si>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</si>
  <si>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</si>
  <si>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</si>
  <si>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</si>
  <si>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</si>
  <si>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</si>
  <si>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</si>
  <si>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</si>
  <si>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TIJERA CORTA TUBOS  42 mm LATYN</t>
  </si>
  <si>
    <t>PV015</t>
  </si>
  <si>
    <t>PV016</t>
  </si>
  <si>
    <t>TAPON MACHO            2 1/2"     POLIPR.JOR.*</t>
  </si>
  <si>
    <t>RAMAL  40 A 45 M.H.         L.110.P.V.C.</t>
  </si>
  <si>
    <t>PV100</t>
  </si>
  <si>
    <t>O'RING DE DOBLE LABIO       40mm</t>
  </si>
  <si>
    <t>H34703</t>
  </si>
  <si>
    <t>CODO 90 FUSION 2 H.3.               HIDRO 3</t>
  </si>
  <si>
    <t>H30408</t>
  </si>
  <si>
    <t>GR123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</si>
  <si>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</si>
  <si>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</si>
  <si>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</si>
  <si>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</si>
  <si>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</si>
  <si>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</si>
  <si>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</si>
  <si>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</si>
  <si>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</si>
  <si>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</si>
  <si>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</si>
  <si>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</si>
  <si>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</si>
  <si>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</si>
  <si>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</si>
  <si>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</si>
  <si>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GR002</t>
  </si>
  <si>
    <t>BUJE REDUCCION FUSION 3 X 2 1/2  HIDRO 3</t>
  </si>
  <si>
    <t>INTERMED .1/2 CAÑA  0,18 mt   ZINC</t>
  </si>
  <si>
    <t>CODO 90 FUSION R/PLAS H 3/4 H.3..  .HIDRO 3. .</t>
  </si>
  <si>
    <t>H30503</t>
  </si>
  <si>
    <t>LLAVE DE PASO C/CAMP.CR. 3/4" IPS POLIP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</si>
  <si>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</si>
  <si>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</si>
  <si>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</si>
  <si>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</si>
  <si>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</si>
  <si>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</si>
  <si>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</si>
  <si>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</si>
  <si>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</si>
  <si>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</si>
  <si>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</si>
  <si>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</si>
  <si>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</si>
  <si>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</si>
  <si>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</si>
  <si>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</si>
  <si>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</si>
  <si>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</si>
  <si>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</si>
  <si>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</si>
  <si>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</si>
  <si>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</si>
  <si>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</si>
  <si>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</si>
  <si>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</si>
  <si>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</si>
  <si>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</si>
  <si>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</si>
  <si>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</si>
  <si>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</si>
  <si>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REP. JUNTA P/TANQUE  1"  IPS POLIPROP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</si>
  <si>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</si>
  <si>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</si>
  <si>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</si>
  <si>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</si>
  <si>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</si>
  <si>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</si>
  <si>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</si>
  <si>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</si>
  <si>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</si>
  <si>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</si>
  <si>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</si>
  <si>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</si>
  <si>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NIPLE      2" X 30     POLIPR.JOR.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</si>
  <si>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</si>
  <si>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</si>
  <si>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</si>
  <si>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</si>
  <si>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</si>
  <si>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</si>
  <si>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</si>
  <si>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</si>
  <si>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</si>
  <si>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</si>
  <si>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</si>
  <si>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NIPLE    3/4" X 30    POLIPR.JOR.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</si>
  <si>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</si>
  <si>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</si>
  <si>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</si>
  <si>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</si>
  <si>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</si>
  <si>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</si>
  <si>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</si>
  <si>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</si>
  <si>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</si>
  <si>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</si>
  <si>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</si>
  <si>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</si>
  <si>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TERMOTANQUE "POPULI" 45 lts. Sup. Nat.</t>
  </si>
  <si>
    <t>EC0373</t>
  </si>
  <si>
    <t>TERMOTANQUE "POPULI" 45 lts. Sup. Env.</t>
  </si>
  <si>
    <t>GRIF.343911 LAVAT. P.ALTO      Viva Plus</t>
  </si>
  <si>
    <t>GRIF.403911 BIDET                       Viva .Plus</t>
  </si>
  <si>
    <t>GRIF.703911 DUCH.EMB.C/TRAN.Viva.Plus</t>
  </si>
  <si>
    <t>GRIF.253911  COCINA PARED      Viva Plus</t>
  </si>
  <si>
    <t>GRIF.103911 COC. MESADA        Viva .Plus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</si>
  <si>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</si>
  <si>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</si>
  <si>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</si>
  <si>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</si>
  <si>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GRIF.305311 LAVAT.                        SHIFT</t>
  </si>
  <si>
    <t>NIPLE        2 X 25    POLIPR.JOR.</t>
  </si>
  <si>
    <t>GR168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</si>
  <si>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</si>
  <si>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</si>
  <si>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</si>
  <si>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</si>
  <si>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</si>
  <si>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</si>
  <si>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</si>
  <si>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GR195</t>
  </si>
  <si>
    <t>SIERRA DE COPA Ø63</t>
  </si>
  <si>
    <t>AW4043</t>
  </si>
  <si>
    <t>SOMB. GAS 1 ARO    3"        ZINC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</si>
  <si>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</si>
  <si>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</si>
  <si>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</si>
  <si>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</si>
  <si>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</si>
  <si>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</si>
  <si>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</si>
  <si>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</si>
  <si>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</si>
  <si>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</si>
  <si>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</si>
  <si>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</si>
  <si>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</si>
  <si>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</si>
  <si>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MANGUITOS ROS/SOL Ø 75mm x 2 1/2"</t>
  </si>
  <si>
    <t>PV157</t>
  </si>
  <si>
    <t>CODO  110 A 87.30 C/3 ACOM. L.110.P.V.C.</t>
  </si>
  <si>
    <t>CAÑO TUBILENO      1/2       HIDRO 3</t>
  </si>
  <si>
    <t>H38202</t>
  </si>
  <si>
    <t>MANGUITOS ROS/SOL Ø 50mm x 2"</t>
  </si>
  <si>
    <t>PV154</t>
  </si>
  <si>
    <t>MANGUITOS ROS/SOL Ø 63mm x 2"</t>
  </si>
  <si>
    <t>PV155</t>
  </si>
  <si>
    <t>UNION DOBLE C/BRIDA MET.FUS.  2 1/2   HIDRO 3</t>
  </si>
  <si>
    <t>RAMAL INVERTIDO   110x50 mm Paral.</t>
  </si>
  <si>
    <t>H32520</t>
  </si>
  <si>
    <t>H32521</t>
  </si>
  <si>
    <t>GR045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</si>
  <si>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</si>
  <si>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</si>
  <si>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</si>
  <si>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</si>
  <si>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</si>
  <si>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</si>
  <si>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</si>
  <si>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NIPLE         3/4" x 6 cm     IPS POLIPROP</t>
  </si>
  <si>
    <t>PL017</t>
  </si>
  <si>
    <t>DETALLE</t>
  </si>
  <si>
    <t>PRECIO</t>
  </si>
  <si>
    <t>H37602</t>
  </si>
  <si>
    <t>H35206</t>
  </si>
  <si>
    <t>LL352</t>
  </si>
  <si>
    <t>TERMOT.A/Potencia 60 Lit.L/Europ.E.Piezo.GN.</t>
  </si>
  <si>
    <t>ZI062</t>
  </si>
  <si>
    <t>PL035</t>
  </si>
  <si>
    <t>PL036</t>
  </si>
  <si>
    <t>PL037</t>
  </si>
  <si>
    <t>AW6107</t>
  </si>
  <si>
    <t>GR128</t>
  </si>
  <si>
    <t>H32706</t>
  </si>
  <si>
    <t>CUPLA H/PLAS F R/PLAS H 1           HIDRO 3</t>
  </si>
  <si>
    <t>ENCHUFE CODO R/H.     1"      POLIET.JOR.</t>
  </si>
  <si>
    <t>JN00706</t>
  </si>
  <si>
    <t>GR124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</si>
  <si>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</si>
  <si>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</si>
  <si>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</si>
  <si>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</si>
  <si>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</si>
  <si>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</si>
  <si>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Niples  30 Cm.      1 1/4"    Galvaniz.</t>
  </si>
  <si>
    <t>NG03007</t>
  </si>
  <si>
    <t>Niples  30 Cm.      1 1/2"    Galvaniz.</t>
  </si>
  <si>
    <t>Niples  18 Cm.      2 1/2"    Epoxi</t>
  </si>
  <si>
    <t>NE01810</t>
  </si>
  <si>
    <t>Niples  18 Cm.      3"        Epoxi</t>
  </si>
  <si>
    <t>NE01811</t>
  </si>
  <si>
    <t>NE02003</t>
  </si>
  <si>
    <t>Niples  20 Cm.      1/2"      Epoxi</t>
  </si>
  <si>
    <t>NE02004</t>
  </si>
  <si>
    <t>Niples  20 Cm.      3/4"      Epoxi</t>
  </si>
  <si>
    <t>NE02005</t>
  </si>
  <si>
    <t>Niples  20 Cm.      1"        Epoxi</t>
  </si>
  <si>
    <t>NE02006</t>
  </si>
  <si>
    <t>Niples  20 Cm.      1 1/4"    Epoxi</t>
  </si>
  <si>
    <t>NE02007</t>
  </si>
  <si>
    <t>Niples  20 Cm.      1 1/2"    Epoxi</t>
  </si>
  <si>
    <t>NE02008</t>
  </si>
  <si>
    <t>Niples  20 Cm.      2"        Epoxi</t>
  </si>
  <si>
    <t>NE02009</t>
  </si>
  <si>
    <t>Niples  20 Cm.      2 1/2"    Epoxi</t>
  </si>
  <si>
    <t>NE02010</t>
  </si>
  <si>
    <t>Niples  20 Cm.      3"        Epoxi</t>
  </si>
  <si>
    <t>NE02011</t>
  </si>
  <si>
    <t>NE02503</t>
  </si>
  <si>
    <t>Niples  25 Cm.      1/2"      Epoxi</t>
  </si>
  <si>
    <t>NE02504</t>
  </si>
  <si>
    <t>Niples  25 Cm.      3/4"      Epoxi</t>
  </si>
  <si>
    <t>CUPLA REDUCCION FUSION 1 X 1/2     HIDRO 3</t>
  </si>
  <si>
    <t>H36404</t>
  </si>
  <si>
    <t>H36405</t>
  </si>
  <si>
    <t>ROSCA CON TUERCA       1 1/4  POLIPR.JOR.</t>
  </si>
  <si>
    <t>CODO  A 67º30'  M-H x 110mm</t>
  </si>
  <si>
    <t>AW2096</t>
  </si>
  <si>
    <t>PV035</t>
  </si>
  <si>
    <t>CUPLA H                4"     POLIPR.JOR.*</t>
  </si>
  <si>
    <t>TEE 90 C/INS.HMH  1"             I.P.S POLIPROP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</si>
  <si>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</si>
  <si>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</si>
  <si>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</si>
  <si>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</si>
  <si>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</si>
  <si>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</si>
  <si>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Sombrero aprobado ENARGAS 5" x 2  aros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</si>
  <si>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</si>
  <si>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</si>
  <si>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</si>
  <si>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</si>
  <si>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</si>
  <si>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</si>
  <si>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</si>
  <si>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</si>
  <si>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</si>
  <si>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</si>
  <si>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</si>
  <si>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</si>
  <si>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</si>
  <si>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</si>
  <si>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</si>
  <si>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</si>
  <si>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</si>
  <si>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</si>
  <si>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</si>
  <si>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</si>
  <si>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</si>
  <si>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</si>
  <si>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</si>
  <si>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</si>
  <si>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</si>
  <si>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</si>
  <si>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NIPLE     1.1/4" x 15 cm.     IPS POLIPROP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</si>
  <si>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</si>
  <si>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</si>
  <si>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</si>
  <si>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</si>
  <si>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</si>
  <si>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</si>
  <si>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</si>
  <si>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</si>
  <si>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</si>
  <si>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</si>
  <si>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</si>
  <si>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</si>
  <si>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</si>
  <si>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</si>
  <si>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</si>
  <si>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</si>
  <si>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</si>
  <si>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</si>
  <si>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</si>
  <si>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CAÑO UNIFUSION  2" X 4         ..HIDRO 3..</t>
  </si>
  <si>
    <t>H399462</t>
  </si>
  <si>
    <t>DUCHA ARTIC.COMPLETA ANTI SARRO 0120.04 6</t>
  </si>
  <si>
    <t>CAÑO UNIFUSION 1.1/2" X 4    ..HIDRO 3..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</si>
  <si>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</si>
  <si>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</si>
  <si>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</si>
  <si>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</si>
  <si>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</si>
  <si>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</si>
  <si>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</si>
  <si>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</si>
  <si>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</si>
  <si>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</si>
  <si>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</si>
  <si>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</si>
  <si>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</si>
  <si>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</si>
  <si>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</si>
  <si>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</si>
  <si>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</si>
  <si>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</si>
  <si>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</si>
  <si>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</si>
  <si>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REP. JUNTA P/TANQUE  1/2"  IPS POLIPROP</t>
  </si>
  <si>
    <t>IP05104</t>
  </si>
  <si>
    <t>CAÑO REDONDO        8"         ZINC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</si>
  <si>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</si>
  <si>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</si>
  <si>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</si>
  <si>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</si>
  <si>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</si>
  <si>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</si>
  <si>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</si>
  <si>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</si>
  <si>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</si>
  <si>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</si>
  <si>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MANGUITOS ROS/SOL Ø 40mm x 1 1/4"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</si>
  <si>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</si>
  <si>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</si>
  <si>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</si>
  <si>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</si>
  <si>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</si>
  <si>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</si>
  <si>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</si>
  <si>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</si>
  <si>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</si>
  <si>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</si>
  <si>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</si>
  <si>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</si>
  <si>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</si>
  <si>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</si>
  <si>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</si>
  <si>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</si>
  <si>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</si>
  <si>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</si>
  <si>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</si>
  <si>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</si>
  <si>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</si>
  <si>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</si>
  <si>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</si>
  <si>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</si>
  <si>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</si>
  <si>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</si>
  <si>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</si>
  <si>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</si>
  <si>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</si>
  <si>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</si>
  <si>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</si>
  <si>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</si>
  <si>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</si>
  <si>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CURVAS CORRUG.45°     4"         ZINC</t>
  </si>
  <si>
    <t>AW4011</t>
  </si>
  <si>
    <t>CANO POLIET.(100mt.)  1/2 X 6 KG. NEGRO</t>
  </si>
  <si>
    <t>TEE F R/MET CENTRAL H 2 H.3.         HIDRO 3</t>
  </si>
  <si>
    <t>EC0112</t>
  </si>
  <si>
    <t>TAPON MACHO            3"     POLIPR.JOR.*</t>
  </si>
  <si>
    <t>TAPON MACHO            4"     POLIPR.JOR.*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</si>
  <si>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</si>
  <si>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</si>
  <si>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</si>
  <si>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</si>
  <si>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</si>
  <si>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</si>
  <si>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</si>
  <si>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</si>
  <si>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</si>
  <si>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</si>
  <si>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</si>
  <si>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</si>
  <si>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</si>
  <si>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</si>
  <si>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</si>
  <si>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</si>
  <si>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</si>
  <si>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</si>
  <si>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</si>
  <si>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</si>
  <si>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</si>
  <si>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</si>
  <si>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</si>
  <si>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</si>
  <si>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</si>
  <si>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</si>
  <si>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</si>
  <si>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</si>
  <si>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</si>
  <si>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</si>
  <si>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</si>
  <si>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</si>
  <si>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</si>
  <si>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</si>
  <si>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</si>
  <si>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</si>
  <si>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</si>
  <si>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</si>
  <si>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</si>
  <si>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</si>
  <si>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</si>
  <si>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</si>
  <si>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</si>
  <si>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</si>
  <si>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</si>
  <si>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NIPLE     1/2" x 10 cm.     IPS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</si>
  <si>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</si>
  <si>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</si>
  <si>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</si>
  <si>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</si>
  <si>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</si>
  <si>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</si>
  <si>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</si>
  <si>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</si>
  <si>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</si>
  <si>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</si>
  <si>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</si>
  <si>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</si>
  <si>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</si>
  <si>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</si>
  <si>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</si>
  <si>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</si>
  <si>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</si>
  <si>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</si>
  <si>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</si>
  <si>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</si>
  <si>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</si>
  <si>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</si>
  <si>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</si>
  <si>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</si>
  <si>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</si>
  <si>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</si>
  <si>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</si>
  <si>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</si>
  <si>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</si>
  <si>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</si>
  <si>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</si>
  <si>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</si>
  <si>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</si>
  <si>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</si>
  <si>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</si>
  <si>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</si>
  <si>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</si>
  <si>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</si>
  <si>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</si>
  <si>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</si>
  <si>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ENCHUFE TRIPLE TEE    2"      POLIET.JOR.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</si>
  <si>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</si>
  <si>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</si>
  <si>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</si>
  <si>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</si>
  <si>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</si>
  <si>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</si>
  <si>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</si>
  <si>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</si>
  <si>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</si>
  <si>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</si>
  <si>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</si>
  <si>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</si>
  <si>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ZI311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</si>
  <si>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</si>
  <si>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</si>
  <si>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</si>
  <si>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</si>
  <si>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</si>
  <si>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</si>
  <si>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</si>
  <si>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</si>
  <si>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</si>
  <si>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</si>
  <si>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</si>
  <si>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</si>
  <si>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</si>
  <si>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</si>
  <si>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</si>
  <si>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</si>
  <si>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</si>
  <si>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</si>
  <si>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</si>
  <si>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</si>
  <si>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</si>
  <si>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</si>
  <si>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</si>
  <si>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</si>
  <si>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</si>
  <si>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</si>
  <si>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</si>
  <si>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</si>
  <si>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</si>
  <si>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</si>
  <si>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</si>
  <si>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</si>
  <si>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</si>
  <si>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</si>
  <si>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</si>
  <si>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</si>
  <si>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</si>
  <si>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</si>
  <si>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VALV.RF-FUS.C/VAST.CORTO 40mm-1 1/4" LATYN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</si>
  <si>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</si>
  <si>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</si>
  <si>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</si>
  <si>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</si>
  <si>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</si>
  <si>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</si>
  <si>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VALV.RF-FUS.C/VAST.CORTO 32mm-1" LATYN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</si>
  <si>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</si>
  <si>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</si>
  <si>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</si>
  <si>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</si>
  <si>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</si>
  <si>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</si>
  <si>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</si>
  <si>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</si>
  <si>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</si>
  <si>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</si>
  <si>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</si>
  <si>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</si>
  <si>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</si>
  <si>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</si>
  <si>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</si>
  <si>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</si>
  <si>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</si>
  <si>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</si>
  <si>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</si>
  <si>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Sombrero aprobado ENARGAS 3" x 2  aros</t>
  </si>
  <si>
    <t>ZI071</t>
  </si>
  <si>
    <t>INTERMED. 1/2 CAÑA  0,15 mt   ZINC</t>
  </si>
  <si>
    <t>ROSCA CON TUERCA       1 1/2  POLIPR.JOR.</t>
  </si>
  <si>
    <t>JM04008</t>
  </si>
  <si>
    <t>VALV.ESF.EMB.FF 3/8" C/MAN.OCUL.CMO.6430 H3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</si>
  <si>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</si>
  <si>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</si>
  <si>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</si>
  <si>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</si>
  <si>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</si>
  <si>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</si>
  <si>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</si>
  <si>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</si>
  <si>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</si>
  <si>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</si>
  <si>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</si>
  <si>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</si>
  <si>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</si>
  <si>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</si>
  <si>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</si>
  <si>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</si>
  <si>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</si>
  <si>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</si>
  <si>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</si>
  <si>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</si>
  <si>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</si>
  <si>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</si>
  <si>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MANGUITOS ROS/SOL Ø 50mm x 1 1/2"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</si>
  <si>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</si>
  <si>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</si>
  <si>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</si>
  <si>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</si>
  <si>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</si>
  <si>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</si>
  <si>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</si>
  <si>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</si>
  <si>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</si>
  <si>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</si>
  <si>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</si>
  <si>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</si>
  <si>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ENCHUFE ROSCA HEMBRA 2".      POLIET.JOR.</t>
  </si>
  <si>
    <t>IP03606</t>
  </si>
  <si>
    <t>CUPLA H H 1 1/4               I P S POLIPROP</t>
  </si>
  <si>
    <t>IP10805</t>
  </si>
  <si>
    <t>GR125</t>
  </si>
  <si>
    <t>O'RING DE DOBLE LABIO       110mm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</si>
  <si>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</si>
  <si>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</si>
  <si>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</si>
  <si>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</si>
  <si>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</si>
  <si>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</si>
  <si>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NIPLE     1.1/2" x 15 cm.     IPS POLIPROP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</si>
  <si>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</si>
  <si>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</si>
  <si>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</si>
  <si>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</si>
  <si>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</si>
  <si>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</si>
  <si>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</si>
  <si>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</si>
  <si>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</si>
  <si>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</si>
  <si>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</si>
  <si>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CUPLA RED C/INS H 1"X 3/4"  I P S POLIPROP</t>
  </si>
  <si>
    <t>JM14003</t>
  </si>
  <si>
    <t>ZI208</t>
  </si>
  <si>
    <t>CURVAS ARTIC.       6"        ZINC</t>
  </si>
  <si>
    <t>ZI041</t>
  </si>
  <si>
    <t>H30405</t>
  </si>
  <si>
    <t>PV062</t>
  </si>
  <si>
    <t>H39503</t>
  </si>
  <si>
    <t>MANGUITO REPARACION H-H  x 160 mm C/TOPE</t>
  </si>
  <si>
    <t>AW6009</t>
  </si>
  <si>
    <t>RAMALES  90°           6"        ZINC</t>
  </si>
  <si>
    <t>ZI021</t>
  </si>
  <si>
    <t>NIPLE     3/4" x 15 cm.     IPS POLIPROP</t>
  </si>
  <si>
    <t>ADAPTADOR TANQUE  1       I P S POLIPROP</t>
  </si>
  <si>
    <t>TEE RED CTRL F R/M H 3/8 X 1/2 X 3/8  HIDRO 3</t>
  </si>
  <si>
    <t>H36102</t>
  </si>
  <si>
    <t>CUCHARA DE ALJIBE    4"</t>
  </si>
  <si>
    <t>GR175</t>
  </si>
  <si>
    <t>GR176</t>
  </si>
  <si>
    <t>GR177</t>
  </si>
  <si>
    <t>GR178</t>
  </si>
  <si>
    <t>GR024</t>
  </si>
  <si>
    <t>TEE RED EXT/EXT CENT F  1 X 1/2 X 3/4 HIDRO 3</t>
  </si>
  <si>
    <t>H35803</t>
  </si>
  <si>
    <t>IP01008</t>
  </si>
  <si>
    <t>CODO 45 H H  2                   I P S POLIPROP</t>
  </si>
  <si>
    <t>IP01403</t>
  </si>
  <si>
    <t>BRIDA MEDIANA           1"     POLIPROP.JOR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</si>
  <si>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</si>
  <si>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</si>
  <si>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</si>
  <si>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</si>
  <si>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</si>
  <si>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</si>
  <si>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</si>
  <si>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</si>
  <si>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</si>
  <si>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</si>
  <si>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</si>
  <si>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</si>
  <si>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</si>
  <si>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</si>
  <si>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</si>
  <si>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</si>
  <si>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</si>
  <si>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</si>
  <si>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</si>
  <si>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</si>
  <si>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</si>
  <si>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 1/2" X 30    POLIPR.JOR.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</si>
  <si>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</si>
  <si>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</si>
  <si>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</si>
  <si>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</si>
  <si>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</si>
  <si>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</si>
  <si>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</si>
  <si>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</si>
  <si>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CAÑO REDONDO        5"         ZINC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</si>
  <si>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</si>
  <si>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</si>
  <si>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</si>
  <si>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</si>
  <si>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</si>
  <si>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</si>
  <si>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</si>
  <si>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</si>
  <si>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</si>
  <si>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</si>
  <si>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TAPA HEMBRA            1"     POLIPR.JOR</t>
  </si>
  <si>
    <t>JM04606</t>
  </si>
  <si>
    <t>VALV.ESF.EMB.FF   1"  C/MAN.OCUL.CMO.6433 H3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</si>
  <si>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</si>
  <si>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</si>
  <si>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</si>
  <si>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</si>
  <si>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</si>
  <si>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</si>
  <si>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</si>
  <si>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</si>
  <si>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</si>
  <si>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SOMBREROS  "H"      5"        ZINC</t>
  </si>
  <si>
    <t>CODO 90 REDUCCION F R/MET M 2 X 1 1/2 HIDRO 3</t>
  </si>
  <si>
    <t>ENCHUFE R/M.REDUCC.3/4 X 1/2  POLIET.JOR.</t>
  </si>
  <si>
    <t>JN00210</t>
  </si>
  <si>
    <t>IP03407</t>
  </si>
  <si>
    <t>NIPLE     3/4" x 8 cm.    IPS POLIPROP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</si>
  <si>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</si>
  <si>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</si>
  <si>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</si>
  <si>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</si>
  <si>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</si>
  <si>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</si>
  <si>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</si>
  <si>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</si>
  <si>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</si>
  <si>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</si>
  <si>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</si>
  <si>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</si>
  <si>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</si>
  <si>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</si>
  <si>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CAÑO REDONDO        7"    `    ZINC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</si>
  <si>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</si>
  <si>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</si>
  <si>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</si>
  <si>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</si>
  <si>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</si>
  <si>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</si>
  <si>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</si>
  <si>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</si>
  <si>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</si>
  <si>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</si>
  <si>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</si>
  <si>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</si>
  <si>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</si>
  <si>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</si>
  <si>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</si>
  <si>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</si>
  <si>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</si>
  <si>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</si>
  <si>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</si>
  <si>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MANGUITOS ROS/SOL Ø 75mm x 3"</t>
  </si>
  <si>
    <t>CAÑO ENGRAFADO C/ENCHUFE  4" x 3 MTS.</t>
  </si>
  <si>
    <t>LL3411</t>
  </si>
  <si>
    <t>CURVAS ARTIC.       4"        ZINC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</si>
  <si>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</si>
  <si>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</si>
  <si>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</si>
  <si>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</si>
  <si>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</si>
  <si>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</si>
  <si>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FIJATUBOS PPR  25mm  LATYN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</si>
  <si>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</si>
  <si>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</si>
  <si>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</si>
  <si>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</si>
  <si>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</si>
  <si>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</si>
  <si>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NIPLE         1" x 6 cm     IPS POLIPROP</t>
  </si>
  <si>
    <t>IP10803</t>
  </si>
  <si>
    <t>CAÑO UNIFUSION 3/4" X 4       ..HIDRO 3..</t>
  </si>
  <si>
    <t>IP03413</t>
  </si>
  <si>
    <t>REP.UNIV.(MANIVELA Y CAMP.CMO) 6402 HIDRO 3</t>
  </si>
  <si>
    <t>H34201</t>
  </si>
  <si>
    <t>LL371</t>
  </si>
  <si>
    <t>SOMB.GAS 2 AROS   3"        ZINC</t>
  </si>
  <si>
    <t>ZI030</t>
  </si>
  <si>
    <t>SOMB.GAS 2 AROS   4"        ZINC</t>
  </si>
  <si>
    <t>PQ107</t>
  </si>
  <si>
    <t>TEFLON STANDARD  1/2 X 20 mt</t>
  </si>
  <si>
    <t>PQ108</t>
  </si>
  <si>
    <t>GR166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</si>
  <si>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</si>
  <si>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</si>
  <si>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</si>
  <si>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</si>
  <si>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</si>
  <si>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</si>
  <si>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</si>
  <si>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</si>
  <si>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</si>
  <si>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</si>
  <si>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</si>
  <si>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REP. JUNTA P/TANQUE  1.1/2"  IPS POLIPROP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</si>
  <si>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</si>
  <si>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</si>
  <si>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</si>
  <si>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</si>
  <si>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</si>
  <si>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</si>
  <si>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NIPLE     2" x 15 cm.     IPS POLIPROP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</si>
  <si>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</si>
  <si>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</si>
  <si>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</si>
  <si>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</si>
  <si>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</si>
  <si>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</si>
  <si>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</si>
  <si>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</si>
  <si>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</si>
  <si>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</si>
  <si>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</si>
  <si>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</si>
  <si>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</si>
  <si>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</si>
  <si>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</si>
  <si>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</si>
  <si>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</si>
  <si>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</si>
  <si>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</si>
  <si>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</si>
  <si>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</si>
  <si>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</si>
  <si>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</si>
  <si>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LLAVE DE PASO FUSION CROMO 1" (6303) HIDRO 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</si>
  <si>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</si>
  <si>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</si>
  <si>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</si>
  <si>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</si>
  <si>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</si>
  <si>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</si>
  <si>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</si>
  <si>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</si>
  <si>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</si>
  <si>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</si>
  <si>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</si>
  <si>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</si>
  <si>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VALV.ESF.EMB.FF   1"  C/MAN.OCUL.BCO.6438 H3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</si>
  <si>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</si>
  <si>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</si>
  <si>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</si>
  <si>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</si>
  <si>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</si>
  <si>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</si>
  <si>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NIPLE     1" x 8 cm.    IPS POLIPROP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</si>
  <si>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</si>
  <si>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</si>
  <si>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</si>
  <si>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</si>
  <si>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</si>
  <si>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</si>
  <si>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</si>
  <si>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</si>
  <si>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</si>
  <si>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</si>
  <si>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REDUCC. CONICAS       5" a 4"    ZINC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</si>
  <si>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</si>
  <si>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</si>
  <si>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</si>
  <si>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</si>
  <si>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</si>
  <si>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</si>
  <si>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</si>
  <si>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</si>
  <si>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</si>
  <si>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</si>
  <si>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</si>
  <si>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</si>
  <si>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</si>
  <si>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</si>
  <si>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</si>
  <si>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NIPLE     1" x 10 cm.     IPS POLIPROP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</si>
  <si>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</si>
  <si>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</si>
  <si>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</si>
  <si>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</si>
  <si>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</si>
  <si>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</si>
  <si>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</si>
  <si>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</si>
  <si>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</si>
  <si>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</si>
  <si>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</si>
  <si>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</si>
  <si>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</si>
  <si>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</si>
  <si>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</si>
  <si>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UNION DOBLE CONICA     1"     POLIPR.JOR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</si>
  <si>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</si>
  <si>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</si>
  <si>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</si>
  <si>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</si>
  <si>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</si>
  <si>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</si>
  <si>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CODO  CON ROSCA MACHO   40 x 1.1/4"</t>
  </si>
  <si>
    <t>AW20760</t>
  </si>
  <si>
    <t>CAÑO POLIET.(50mt.)  2 1/2  X 2,5 kg  NEGRO</t>
  </si>
  <si>
    <t>AW2084</t>
  </si>
  <si>
    <t>BUJE REDUCCION  M-H  110 x 63 mm</t>
  </si>
  <si>
    <t>PV05313</t>
  </si>
  <si>
    <t>SOMB.GAS 1 ARO      5"        ZINC</t>
  </si>
  <si>
    <t>AW1001</t>
  </si>
  <si>
    <t>RAMALES  45°           3"        ZINC</t>
  </si>
  <si>
    <t>ZI022</t>
  </si>
  <si>
    <t>CURVA 90 H H  3/4             I P S POLIPROP</t>
  </si>
  <si>
    <t>IP00405</t>
  </si>
  <si>
    <t>CUPLA REDUCCION FUSION 1/2 X 3/8  HIDRO 3</t>
  </si>
  <si>
    <t>AW6103</t>
  </si>
  <si>
    <t>TERMOT..80 Lit.P/Apoyar A LEÑA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</si>
  <si>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</si>
  <si>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</si>
  <si>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</si>
  <si>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</si>
  <si>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</si>
  <si>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</si>
  <si>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</si>
  <si>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O'RING DE DOBLE LABIO       63mm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</si>
  <si>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</si>
  <si>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</si>
  <si>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</si>
  <si>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</si>
  <si>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</si>
  <si>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</si>
  <si>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</si>
  <si>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GR023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</si>
  <si>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</si>
  <si>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</si>
  <si>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</si>
  <si>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</si>
  <si>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</si>
  <si>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</si>
  <si>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</si>
  <si>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</si>
  <si>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</si>
  <si>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</si>
  <si>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</si>
  <si>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</si>
  <si>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</si>
  <si>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</si>
  <si>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</si>
  <si>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</si>
  <si>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</si>
  <si>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</si>
  <si>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</si>
  <si>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</si>
  <si>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</si>
  <si>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</si>
  <si>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</si>
  <si>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</si>
  <si>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</si>
  <si>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</si>
  <si>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</si>
  <si>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</si>
  <si>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</si>
  <si>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Sombrero aprobado ENARGAS 4" x 2  aros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</si>
  <si>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</si>
  <si>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</si>
  <si>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</si>
  <si>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</si>
  <si>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</si>
  <si>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</si>
  <si>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</si>
  <si>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</si>
  <si>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</si>
  <si>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</si>
  <si>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</si>
  <si>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</si>
  <si>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</si>
  <si>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</si>
  <si>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</si>
  <si>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</si>
  <si>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</si>
  <si>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</si>
  <si>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</si>
  <si>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CUPLA H                3"     POLIPR.JOR.*</t>
  </si>
  <si>
    <t>IP03417</t>
  </si>
  <si>
    <t>TAPON MACHO            1"     POLIPR.JOR</t>
  </si>
  <si>
    <t>JM04406</t>
  </si>
  <si>
    <t>GR122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</si>
  <si>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</si>
  <si>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</si>
  <si>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</si>
  <si>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</si>
  <si>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</si>
  <si>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</si>
  <si>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</si>
  <si>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</si>
  <si>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</si>
  <si>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</si>
  <si>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</si>
  <si>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</si>
  <si>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</si>
  <si>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</si>
  <si>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</si>
  <si>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</si>
  <si>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</si>
  <si>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</si>
  <si>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</si>
  <si>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</si>
  <si>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</si>
  <si>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</si>
  <si>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</si>
  <si>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</si>
  <si>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</si>
  <si>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</si>
  <si>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</si>
  <si>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</si>
  <si>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</si>
  <si>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</si>
  <si>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</si>
  <si>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</si>
  <si>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</si>
  <si>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</si>
  <si>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</si>
  <si>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</si>
  <si>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</si>
  <si>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</si>
  <si>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</si>
  <si>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</si>
  <si>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</si>
  <si>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</si>
  <si>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</si>
  <si>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</si>
  <si>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</si>
  <si>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</si>
  <si>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</si>
  <si>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</si>
  <si>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</si>
  <si>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</si>
  <si>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</si>
  <si>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</si>
  <si>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</si>
  <si>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</si>
  <si>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</si>
  <si>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</si>
  <si>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</si>
  <si>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</si>
  <si>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</si>
  <si>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</si>
  <si>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</si>
  <si>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</si>
  <si>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NIPLE      3/4" x 12 cm.   IPS PROLIPROP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</si>
  <si>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</si>
  <si>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</si>
  <si>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</si>
  <si>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</si>
  <si>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</si>
  <si>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</si>
  <si>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</si>
  <si>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</si>
  <si>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</si>
  <si>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</si>
  <si>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</si>
  <si>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NIPLE       2" X 6     POLIPR.JOR.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</si>
  <si>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</si>
  <si>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</si>
  <si>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</si>
  <si>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</si>
  <si>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</si>
  <si>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</si>
  <si>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</si>
  <si>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</si>
  <si>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</si>
  <si>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</si>
  <si>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</si>
  <si>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</si>
  <si>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</si>
  <si>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</si>
  <si>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</si>
  <si>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</si>
  <si>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</si>
  <si>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</si>
  <si>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</si>
  <si>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</si>
  <si>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</si>
  <si>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</si>
  <si>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</si>
  <si>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</si>
  <si>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</si>
  <si>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</si>
  <si>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</si>
  <si>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</si>
  <si>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</si>
  <si>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</si>
  <si>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</si>
  <si>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ENCHUFE ROSCA MACHO  1".      POLIET.JOR.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</si>
  <si>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</si>
  <si>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</si>
  <si>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</si>
  <si>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</si>
  <si>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</si>
  <si>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</si>
  <si>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ENCHUFE TEE R/H.   2" 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</si>
  <si>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</si>
  <si>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</si>
  <si>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</si>
  <si>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</si>
  <si>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</si>
  <si>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</si>
  <si>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</si>
  <si>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</si>
  <si>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</si>
  <si>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</si>
  <si>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</si>
  <si>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</si>
  <si>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</si>
  <si>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</si>
  <si>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</si>
  <si>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</si>
  <si>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</si>
  <si>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</si>
  <si>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</si>
  <si>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</si>
  <si>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</si>
  <si>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</si>
  <si>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</si>
  <si>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</si>
  <si>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</si>
  <si>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</si>
  <si>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</si>
  <si>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</si>
  <si>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BOQUILLA FUSORA F-60 20mm  LATYN</t>
  </si>
  <si>
    <t>CL500</t>
  </si>
  <si>
    <t>CL501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</si>
  <si>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</si>
  <si>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</si>
  <si>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</si>
  <si>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</si>
  <si>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</si>
  <si>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</si>
  <si>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</si>
  <si>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</si>
  <si>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</si>
  <si>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</si>
  <si>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</si>
  <si>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</si>
  <si>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</si>
  <si>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</si>
  <si>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</si>
  <si>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</si>
  <si>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</si>
  <si>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</si>
  <si>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</si>
  <si>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</si>
  <si>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</si>
  <si>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</si>
  <si>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</si>
  <si>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</si>
  <si>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</si>
  <si>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</si>
  <si>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CAÑO ALUM. 3" COMPACTO EXTENS. x 1mt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</si>
  <si>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</si>
  <si>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</si>
  <si>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</si>
  <si>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</si>
  <si>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</si>
  <si>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</si>
  <si>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</si>
  <si>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</si>
  <si>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</si>
  <si>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</si>
  <si>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</si>
  <si>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</si>
  <si>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</si>
  <si>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</si>
  <si>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</si>
  <si>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</si>
  <si>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</si>
  <si>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</si>
  <si>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GR126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</si>
  <si>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</si>
  <si>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</si>
  <si>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</si>
  <si>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</si>
  <si>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</si>
  <si>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</si>
  <si>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</si>
  <si>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</si>
  <si>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</si>
  <si>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</si>
  <si>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</si>
  <si>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</si>
  <si>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TEE 90 H H  3"                  I P S POLIPROP.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</si>
  <si>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</si>
  <si>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</si>
  <si>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</si>
  <si>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</si>
  <si>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</si>
  <si>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</si>
  <si>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</si>
  <si>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</si>
  <si>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</si>
  <si>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</si>
  <si>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</si>
  <si>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</si>
  <si>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</si>
  <si>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</si>
  <si>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</si>
  <si>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</si>
  <si>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</si>
  <si>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SOMB.GAS 1 ARO      6"       ZINC</t>
  </si>
  <si>
    <t>IP02408</t>
  </si>
  <si>
    <t>TEE FUSION 45º  2"  H.3.                HIDRO 3</t>
  </si>
  <si>
    <t>TEE FUSION 45º  1"  H.3.                HIDRO 3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</si>
  <si>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</si>
  <si>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</si>
  <si>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</si>
  <si>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</si>
  <si>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</si>
  <si>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</si>
  <si>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</si>
  <si>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</si>
  <si>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</si>
  <si>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</si>
  <si>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</si>
  <si>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</si>
  <si>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</si>
  <si>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</si>
  <si>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</si>
  <si>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</si>
  <si>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</si>
  <si>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</si>
  <si>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</si>
  <si>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</si>
  <si>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</si>
  <si>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</si>
  <si>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CAÑO UNIFUSION 3/8" X 4       ..HIDRO 3..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</si>
  <si>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</si>
  <si>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</si>
  <si>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</si>
  <si>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</si>
  <si>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</si>
  <si>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</si>
  <si>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</si>
  <si>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</si>
  <si>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</si>
  <si>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</si>
  <si>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</si>
  <si>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</si>
  <si>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</si>
  <si>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</si>
  <si>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</si>
  <si>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</si>
  <si>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</si>
  <si>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</si>
  <si>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</si>
  <si>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</si>
  <si>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</si>
  <si>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</si>
  <si>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</si>
  <si>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</si>
  <si>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</si>
  <si>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</si>
  <si>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</si>
  <si>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</si>
  <si>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</si>
  <si>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</si>
  <si>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</si>
  <si>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</si>
  <si>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</si>
  <si>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</si>
  <si>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</si>
  <si>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</si>
  <si>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</si>
  <si>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</si>
  <si>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</si>
  <si>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</si>
  <si>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</si>
  <si>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</si>
  <si>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</si>
  <si>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</si>
  <si>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</si>
  <si>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</si>
  <si>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</si>
  <si>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</si>
  <si>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</si>
  <si>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</si>
  <si>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</si>
  <si>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</si>
  <si>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FIJATUBOS PPR  20mm  LATYN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</si>
  <si>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</si>
  <si>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</si>
  <si>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</si>
  <si>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</si>
  <si>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</si>
  <si>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</si>
  <si>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</si>
  <si>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</si>
  <si>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</si>
  <si>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</si>
  <si>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</si>
  <si>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CINTA GrampaFlex 40-50-63-100 x 14mm x 100mt.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</si>
  <si>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</si>
  <si>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</si>
  <si>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</si>
  <si>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</si>
  <si>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</si>
  <si>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</si>
  <si>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RAMAL DOBLE A 87º30'   110 x 110mm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</si>
  <si>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</si>
  <si>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</si>
  <si>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</si>
  <si>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</si>
  <si>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</si>
  <si>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</si>
  <si>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</si>
  <si>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</si>
  <si>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</si>
  <si>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</si>
  <si>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</si>
  <si>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</si>
  <si>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</si>
  <si>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</si>
  <si>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</si>
  <si>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</si>
  <si>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</si>
  <si>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GR169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</si>
  <si>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</si>
  <si>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</si>
  <si>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</si>
  <si>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</si>
  <si>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</si>
  <si>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</si>
  <si>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</si>
  <si>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</si>
  <si>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</si>
  <si>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</si>
  <si>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</si>
  <si>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</si>
  <si>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GR167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</si>
  <si>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</si>
  <si>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</si>
  <si>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</si>
  <si>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</si>
  <si>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</si>
  <si>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</si>
  <si>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</si>
  <si>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</si>
  <si>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</si>
  <si>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</si>
  <si>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</si>
  <si>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</si>
  <si>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</si>
  <si>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</si>
  <si>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</si>
  <si>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</si>
  <si>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</si>
  <si>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</si>
  <si>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</si>
  <si>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</si>
  <si>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</si>
  <si>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</si>
  <si>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</si>
  <si>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</si>
  <si>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</si>
  <si>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TEE                 1/2"      GALV.IMP.</t>
  </si>
  <si>
    <t>GI02404</t>
  </si>
  <si>
    <t>TEE                 3/4"      GALV.IMP.</t>
  </si>
  <si>
    <t>GI02405</t>
  </si>
  <si>
    <t>TEE                 1"        GALV.IMP.</t>
  </si>
  <si>
    <t>GI02406</t>
  </si>
  <si>
    <t>TEE                 1 1/4"    GALV.IMP.</t>
  </si>
  <si>
    <t>GI02407</t>
  </si>
  <si>
    <t>TEE                 1 1/2"    GALV.IMP.</t>
  </si>
  <si>
    <t>GI02408</t>
  </si>
  <si>
    <t>TEE                 2"        GALV.IMP.</t>
  </si>
  <si>
    <t>GI02409</t>
  </si>
  <si>
    <t>TEE                 2 1/2"    GALV.IMP.</t>
  </si>
  <si>
    <t>GI02410</t>
  </si>
  <si>
    <t>TEE                 3"        GALV.IMP.</t>
  </si>
  <si>
    <t>GI02411</t>
  </si>
  <si>
    <t>TEE                 4"        GALV.IMP.</t>
  </si>
  <si>
    <t>GI02412</t>
  </si>
  <si>
    <t>TEE                 6"        GALV.IMP.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</si>
  <si>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</si>
  <si>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</si>
  <si>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</si>
  <si>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</si>
  <si>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</si>
  <si>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</si>
  <si>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</si>
  <si>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</si>
  <si>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</si>
  <si>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CODO H H            1"        BCE.ROSC.</t>
  </si>
  <si>
    <t>AB00206</t>
  </si>
  <si>
    <t>CODO H H            1 1/4     BCE.ROSC.</t>
  </si>
  <si>
    <t>AB00207</t>
  </si>
  <si>
    <t>CODO H H            1 1/2     BCE.ROSC.</t>
  </si>
  <si>
    <t>AB00208</t>
  </si>
  <si>
    <t>CODO H H            2"        BCE.ROSC.</t>
  </si>
  <si>
    <t>AB00303</t>
  </si>
  <si>
    <t>CODO M H            1/2       BCE.ROSC.</t>
  </si>
  <si>
    <t>AB00304</t>
  </si>
  <si>
    <t>CODO M H              3/4     BCE.ROSC.</t>
  </si>
  <si>
    <t>AB00305</t>
  </si>
  <si>
    <t>CODO M H             1"        BCE.ROSC.</t>
  </si>
  <si>
    <t>AB00306</t>
  </si>
  <si>
    <t>CODO M H            1 1/4     BCE.ROSC.</t>
  </si>
  <si>
    <t>AB00307</t>
  </si>
  <si>
    <t>CODO M H            1 1/2     BCE.ROSC.</t>
  </si>
  <si>
    <t>AB00308</t>
  </si>
  <si>
    <t>CODO M H              2"        BCE.ROSC.</t>
  </si>
  <si>
    <t>AB00403</t>
  </si>
  <si>
    <t>ROSCA C/TCA.        1/2       BCE.ROSC.</t>
  </si>
  <si>
    <t>AB00404</t>
  </si>
  <si>
    <t>ROSCA C/TCA.        3/4       BCE.ROSC.</t>
  </si>
  <si>
    <t>AB00405</t>
  </si>
  <si>
    <t>ROSCA C/TCA.         1"        BCE.ROSC.</t>
  </si>
  <si>
    <t>AB00406</t>
  </si>
  <si>
    <t>ROSCA C/TCA.       1 1/4     BCE.ROSC.</t>
  </si>
  <si>
    <t>AB00407</t>
  </si>
  <si>
    <t>ROSCA C/TCA.        1 1/2     BCE.ROSC.</t>
  </si>
  <si>
    <t>AB00408</t>
  </si>
  <si>
    <t>ROSCA C/TCA.         2"        BCE.ROSC.</t>
  </si>
  <si>
    <t>AB00503</t>
  </si>
  <si>
    <t>CUPLA               1/2       BCE.ROSC.</t>
  </si>
  <si>
    <t>AB00504</t>
  </si>
  <si>
    <t>CUPLA               3/4       BCE.ROSC.</t>
  </si>
  <si>
    <t>AB00505</t>
  </si>
  <si>
    <t>CUPLA               1"        BCE.ROSC.</t>
  </si>
  <si>
    <t>AB00506</t>
  </si>
  <si>
    <t>CUPLA               1 1/4     BCE.ROSC.</t>
  </si>
  <si>
    <t>AB00507</t>
  </si>
  <si>
    <t>CUPLA               1 1/2     BCE.ROSC.</t>
  </si>
  <si>
    <t>AB00508</t>
  </si>
  <si>
    <t>CUPLA               2"        BCE.ROSC.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</si>
  <si>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</si>
  <si>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</si>
  <si>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</si>
  <si>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</si>
  <si>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</si>
  <si>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</si>
  <si>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</si>
  <si>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</si>
  <si>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</si>
  <si>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</si>
  <si>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</si>
  <si>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</si>
  <si>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</si>
  <si>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</si>
  <si>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</si>
  <si>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</si>
  <si>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</si>
  <si>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</si>
  <si>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</si>
  <si>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</si>
  <si>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</si>
  <si>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</si>
  <si>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</si>
  <si>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CAÑO ENGRAFADO C/ENCHUFE  3" x 3 MTS.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</si>
  <si>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</si>
  <si>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</si>
  <si>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</si>
  <si>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</si>
  <si>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</si>
  <si>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</si>
  <si>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</si>
  <si>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</si>
  <si>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</si>
  <si>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CODO SOLDADO  90°    3"     ZINC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</si>
  <si>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</si>
  <si>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</si>
  <si>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</si>
  <si>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</si>
  <si>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</si>
  <si>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</si>
  <si>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</si>
  <si>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</si>
  <si>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</si>
  <si>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</si>
  <si>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TERMOT.A/Potrncia 60 Lit.L/Europ.E/Piezo.GE.</t>
  </si>
  <si>
    <t>EC0121</t>
  </si>
  <si>
    <t>SOBREPASO INYECTADO - FUSION  1/2  HIDRO 3</t>
  </si>
  <si>
    <t>H34706</t>
  </si>
  <si>
    <t>CAÑO H.3. ALUMINIO 1 1/4           HIDRO 3. .</t>
  </si>
  <si>
    <t>GR121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</si>
  <si>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</si>
  <si>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</si>
  <si>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</si>
  <si>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</si>
  <si>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</si>
  <si>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</si>
  <si>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</si>
  <si>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</si>
  <si>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</si>
  <si>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</si>
  <si>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</si>
  <si>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</si>
  <si>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REDUCCI. CONICAS       6" a 4"    ZINC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</si>
  <si>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</si>
  <si>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</si>
  <si>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</si>
  <si>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</si>
  <si>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FIJATUBOS PPR  32mm  LATYN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</si>
  <si>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</si>
  <si>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</si>
  <si>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</si>
  <si>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</si>
  <si>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</si>
  <si>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</si>
  <si>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</si>
  <si>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</si>
  <si>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</si>
  <si>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</si>
  <si>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</si>
  <si>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</si>
  <si>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</si>
  <si>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</si>
  <si>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SOMBREROS  "H"     4"        ZINC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</si>
  <si>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</si>
  <si>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</si>
  <si>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</si>
  <si>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</si>
  <si>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</si>
  <si>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</si>
  <si>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</si>
  <si>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</si>
  <si>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</si>
  <si>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</si>
  <si>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</si>
  <si>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</si>
  <si>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</si>
  <si>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</si>
  <si>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</si>
  <si>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</si>
  <si>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</si>
  <si>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</si>
  <si>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</si>
  <si>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</si>
  <si>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</si>
  <si>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</si>
  <si>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</si>
  <si>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</si>
  <si>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</si>
  <si>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</si>
  <si>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</si>
  <si>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</si>
  <si>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</si>
  <si>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</si>
  <si>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</si>
  <si>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</si>
  <si>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</si>
  <si>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</si>
  <si>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</si>
  <si>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</si>
  <si>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</si>
  <si>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</si>
  <si>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</si>
  <si>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</si>
  <si>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</si>
  <si>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</si>
  <si>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TAPA HEMBRA            4"     POLIPR.JOR.*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</si>
  <si>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</si>
  <si>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</si>
  <si>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</si>
  <si>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</si>
  <si>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</si>
  <si>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</si>
  <si>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CUPLA H               2 1/2"     POLIPR.JOR.*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</si>
  <si>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</si>
  <si>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</si>
  <si>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</si>
  <si>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</si>
  <si>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</si>
  <si>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</si>
  <si>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</si>
  <si>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</si>
  <si>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</si>
  <si>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</si>
  <si>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</si>
  <si>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</si>
  <si>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</si>
  <si>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</si>
  <si>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</si>
  <si>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</si>
  <si>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</si>
  <si>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</si>
  <si>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</si>
  <si>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</si>
  <si>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</si>
  <si>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</si>
  <si>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</si>
  <si>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</si>
  <si>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NIPLE       1" X 30    POLIPR.JOR.</t>
  </si>
  <si>
    <t>JM13006</t>
  </si>
  <si>
    <t>NIPLE 1 1/4" X 30    POLIPR.JOR.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</si>
  <si>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</si>
  <si>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</si>
  <si>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</si>
  <si>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</si>
  <si>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</si>
  <si>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</si>
  <si>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</si>
  <si>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</si>
  <si>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</si>
  <si>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LLAVE D/PASO FUSION CROMO 3/4 (6302) HIDRO 3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</si>
  <si>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</si>
  <si>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</si>
  <si>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</si>
  <si>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</si>
  <si>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</si>
  <si>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</si>
  <si>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</si>
  <si>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</si>
  <si>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</si>
  <si>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</si>
  <si>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</si>
  <si>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</si>
  <si>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</si>
  <si>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</si>
  <si>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</si>
  <si>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</si>
  <si>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</si>
  <si>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</si>
  <si>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</si>
  <si>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</si>
  <si>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</si>
  <si>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</si>
  <si>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</si>
  <si>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</si>
  <si>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</si>
  <si>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</si>
  <si>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</si>
  <si>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</si>
  <si>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</si>
  <si>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</si>
  <si>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</si>
  <si>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</si>
  <si>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</si>
  <si>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</si>
  <si>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</si>
  <si>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</si>
  <si>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</si>
  <si>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</si>
  <si>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</si>
  <si>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</si>
  <si>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</si>
  <si>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</si>
  <si>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</si>
  <si>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</si>
  <si>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</si>
  <si>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SOMB.GAS 1 ARO     4"        ZINC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</si>
  <si>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</si>
  <si>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</si>
  <si>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</si>
  <si>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</si>
  <si>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</si>
  <si>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</si>
  <si>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</si>
  <si>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</si>
  <si>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</si>
  <si>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</si>
  <si>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</si>
  <si>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</si>
  <si>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</si>
  <si>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</si>
  <si>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</si>
  <si>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</si>
  <si>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</si>
  <si>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</si>
  <si>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</si>
  <si>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</si>
  <si>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</si>
  <si>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</si>
  <si>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</si>
  <si>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</si>
  <si>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</si>
  <si>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</si>
  <si>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</si>
  <si>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</si>
  <si>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</si>
  <si>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</si>
  <si>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</si>
  <si>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</si>
  <si>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</si>
  <si>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</si>
  <si>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</si>
  <si>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</si>
  <si>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</si>
  <si>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</si>
  <si>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</si>
  <si>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</si>
  <si>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</si>
  <si>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</si>
  <si>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</si>
  <si>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</si>
  <si>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</si>
  <si>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</si>
  <si>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</si>
  <si>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</si>
  <si>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</si>
  <si>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</si>
  <si>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</si>
  <si>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</si>
  <si>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</si>
  <si>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</si>
  <si>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</si>
  <si>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</si>
  <si>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</si>
  <si>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</si>
  <si>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</si>
  <si>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</si>
  <si>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</si>
  <si>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</si>
  <si>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</si>
  <si>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</si>
  <si>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</si>
  <si>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TAPA HEMBRA            2"     POLIPR.JOR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</si>
  <si>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</si>
  <si>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</si>
  <si>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</si>
  <si>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</si>
  <si>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</si>
  <si>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</si>
  <si>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ENCHUFE ROSCA MACHO  2".      POLIET.JOR.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</si>
  <si>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</si>
  <si>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</si>
  <si>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</si>
  <si>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</si>
  <si>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</si>
  <si>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</si>
  <si>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</si>
  <si>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</si>
  <si>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</si>
  <si>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</si>
  <si>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</si>
  <si>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</si>
  <si>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</si>
  <si>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</si>
  <si>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</si>
  <si>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</si>
  <si>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ADAPTADOR TANQUE       1"     POLIPROP.JOR.</t>
  </si>
  <si>
    <t>JM10306</t>
  </si>
  <si>
    <t>INSERTO R/MET M   1                      HIDRO 3</t>
  </si>
  <si>
    <t>H33204</t>
  </si>
  <si>
    <t>ENCHUFE CODO R/H.     2"      POLIET.JOR.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</si>
  <si>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</si>
  <si>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</si>
  <si>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</si>
  <si>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</si>
  <si>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</si>
  <si>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</si>
  <si>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</si>
  <si>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</si>
  <si>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</si>
  <si>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</si>
  <si>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</si>
  <si>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</si>
  <si>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</si>
  <si>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</si>
  <si>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</si>
  <si>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</si>
  <si>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</si>
  <si>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</si>
  <si>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</si>
  <si>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</si>
  <si>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</si>
  <si>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</si>
  <si>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</si>
  <si>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</si>
  <si>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</si>
  <si>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</si>
  <si>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</si>
  <si>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</si>
  <si>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</si>
  <si>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</si>
  <si>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</si>
  <si>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</si>
  <si>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NIPLE     1/2" x 15 cm.     IPS POLIPROP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</si>
  <si>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</si>
  <si>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</si>
  <si>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</si>
  <si>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</si>
  <si>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</si>
  <si>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</si>
  <si>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</si>
  <si>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</si>
  <si>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</si>
  <si>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</si>
  <si>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</si>
  <si>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</si>
  <si>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</si>
  <si>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</si>
  <si>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</si>
  <si>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</si>
  <si>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</si>
  <si>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</si>
  <si>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</si>
  <si>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</si>
  <si>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</si>
  <si>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</si>
  <si>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</si>
  <si>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</si>
  <si>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</si>
  <si>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</si>
  <si>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</si>
  <si>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</si>
  <si>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</si>
  <si>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</si>
  <si>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</si>
  <si>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</si>
  <si>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GR003</t>
  </si>
  <si>
    <t>GR004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</si>
  <si>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</si>
  <si>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</si>
  <si>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</si>
  <si>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</si>
  <si>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</si>
  <si>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</si>
  <si>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</si>
  <si>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</si>
  <si>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</si>
  <si>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</si>
  <si>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GR0471</t>
  </si>
  <si>
    <t>GR048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</si>
  <si>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</si>
  <si>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</si>
  <si>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</si>
  <si>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</si>
  <si>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</si>
  <si>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</si>
  <si>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</si>
  <si>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</si>
  <si>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</si>
  <si>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</si>
  <si>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</si>
  <si>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</si>
  <si>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</si>
  <si>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</si>
  <si>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</si>
  <si>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</si>
  <si>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</si>
  <si>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</si>
  <si>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</si>
  <si>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</si>
  <si>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NIPLE       1" X 6    POLIPR.JOR.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</si>
  <si>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</si>
  <si>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</si>
  <si>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</si>
  <si>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</si>
  <si>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</si>
  <si>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</si>
  <si>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</si>
  <si>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</si>
  <si>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</si>
  <si>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</si>
  <si>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</si>
  <si>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</si>
  <si>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GR006</t>
  </si>
  <si>
    <t>GR008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</si>
  <si>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</si>
  <si>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</si>
  <si>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</si>
  <si>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</si>
  <si>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</si>
  <si>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</si>
  <si>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</si>
  <si>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</si>
  <si>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</si>
  <si>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</si>
  <si>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</si>
  <si>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</si>
  <si>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</si>
  <si>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</si>
  <si>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</si>
  <si>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</si>
  <si>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</si>
  <si>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</si>
  <si>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</si>
  <si>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</si>
  <si>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</si>
  <si>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</si>
  <si>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</si>
  <si>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</si>
  <si>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</si>
  <si>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</si>
  <si>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</si>
  <si>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</si>
  <si>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</si>
  <si>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</si>
  <si>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</si>
  <si>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</si>
  <si>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</si>
  <si>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</si>
  <si>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</si>
  <si>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</si>
  <si>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</si>
  <si>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</si>
  <si>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</si>
  <si>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</si>
  <si>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</si>
  <si>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</si>
  <si>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</si>
  <si>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</si>
  <si>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</si>
  <si>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</si>
  <si>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</si>
  <si>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</si>
  <si>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</si>
  <si>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</si>
  <si>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</si>
  <si>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</si>
  <si>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</si>
  <si>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</si>
  <si>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</si>
  <si>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</si>
  <si>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</si>
  <si>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</si>
  <si>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NIPLE     3/4" x 10 cm.     IPS POLIPROP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</si>
  <si>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</si>
  <si>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</si>
  <si>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</si>
  <si>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</si>
  <si>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</si>
  <si>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</si>
  <si>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</si>
  <si>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</si>
  <si>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</si>
  <si>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</si>
  <si>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</si>
  <si>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</si>
  <si>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</si>
  <si>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O'RING DE DOBLE LABIO       50mm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</si>
  <si>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</si>
  <si>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</si>
  <si>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</si>
  <si>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</si>
  <si>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</si>
  <si>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</si>
  <si>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</si>
  <si>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</si>
  <si>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</si>
  <si>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</si>
  <si>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</si>
  <si>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</si>
  <si>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</si>
  <si>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</si>
  <si>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</si>
  <si>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</si>
  <si>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NIPLE     2" x 10 cm.     IPS POLIPROP</t>
  </si>
  <si>
    <t>IP11203</t>
  </si>
  <si>
    <t>UNION DOBLE CONICA      2"      POLIPR.JOR.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</si>
  <si>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</si>
  <si>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</si>
  <si>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</si>
  <si>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</si>
  <si>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</si>
  <si>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</si>
  <si>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</si>
  <si>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</si>
  <si>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</si>
  <si>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</si>
  <si>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</si>
  <si>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</si>
  <si>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VALV.ESF.EMB.FF 3/8" C/MAN.OCUL.BCO.6435 H3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</si>
  <si>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</si>
  <si>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</si>
  <si>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</si>
  <si>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</si>
  <si>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</si>
  <si>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</si>
  <si>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</si>
  <si>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</si>
  <si>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</si>
  <si>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</si>
  <si>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</si>
  <si>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</si>
  <si>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</si>
  <si>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</si>
  <si>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</si>
  <si>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</si>
  <si>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</si>
  <si>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</si>
  <si>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</si>
  <si>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</si>
  <si>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</si>
  <si>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</si>
  <si>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</si>
  <si>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CAÑO UNIFUSION  1" X 4         ..HIDRO 3..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</si>
  <si>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</si>
  <si>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</si>
  <si>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</si>
  <si>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</si>
  <si>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</si>
  <si>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</si>
  <si>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</si>
  <si>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</si>
  <si>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</si>
  <si>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</si>
  <si>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BOCA ACC. HORIZ. 160 X 63  a 45º</t>
  </si>
  <si>
    <t>AW2460</t>
  </si>
  <si>
    <t>AW6024</t>
  </si>
  <si>
    <t>GR161</t>
  </si>
  <si>
    <t>ROSCA CON TUERCA    2 1/2"    GALV.IMP.</t>
  </si>
  <si>
    <t>GI04010</t>
  </si>
  <si>
    <t>ROSCA CON TUERCA    3"        GALV.IMP.</t>
  </si>
  <si>
    <t>GI04011</t>
  </si>
  <si>
    <t>ROSCA CON TUERCA    4"        GALV.IMP.</t>
  </si>
  <si>
    <t>GI04401</t>
  </si>
  <si>
    <t>TAPON MACHO         1/4"      GALV.IMP.T</t>
  </si>
  <si>
    <t>GI04402</t>
  </si>
  <si>
    <t>TAPON MACHO         3/8"      GALV.IMP.T</t>
  </si>
  <si>
    <t>GI04403</t>
  </si>
  <si>
    <t>TAPON MACHO         1/2"      GALV.IMP.</t>
  </si>
  <si>
    <t>GI04404</t>
  </si>
  <si>
    <t>TAPON MACHO         3/4"      GALV.IMP.</t>
  </si>
  <si>
    <t>GI04405</t>
  </si>
  <si>
    <t>TAPON MACHO         1"        GALV.IMP.</t>
  </si>
  <si>
    <t>GI04406</t>
  </si>
  <si>
    <t>TAPON MACHO         1 1/4"    GALV.IMP.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</si>
  <si>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</si>
  <si>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</si>
  <si>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</si>
  <si>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</si>
  <si>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</si>
  <si>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</si>
  <si>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</si>
  <si>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</si>
  <si>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</si>
  <si>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</si>
  <si>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</si>
  <si>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</si>
  <si>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</si>
  <si>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</si>
  <si>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</si>
  <si>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</si>
  <si>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</si>
  <si>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</si>
  <si>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</si>
  <si>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</si>
  <si>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</si>
  <si>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</si>
  <si>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</si>
  <si>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</si>
  <si>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</si>
  <si>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</si>
  <si>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</si>
  <si>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</si>
  <si>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</si>
  <si>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</si>
  <si>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</si>
  <si>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</si>
  <si>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</si>
  <si>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</si>
  <si>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</si>
  <si>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</si>
  <si>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</si>
  <si>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</si>
  <si>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</si>
  <si>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</si>
  <si>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</si>
  <si>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</si>
  <si>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</si>
  <si>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</si>
  <si>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</si>
  <si>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</si>
  <si>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</si>
  <si>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</si>
  <si>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</si>
  <si>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</si>
  <si>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</si>
  <si>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</si>
  <si>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</si>
  <si>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</si>
  <si>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</si>
  <si>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</si>
  <si>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</si>
  <si>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</si>
  <si>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</si>
  <si>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</si>
  <si>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</si>
  <si>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</si>
  <si>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</si>
  <si>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</si>
  <si>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</si>
  <si>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</si>
  <si>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</si>
  <si>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</si>
  <si>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</si>
  <si>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</si>
  <si>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</si>
  <si>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</si>
  <si>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</si>
  <si>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</si>
  <si>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RAMALES  90°           4"        ZINC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</si>
  <si>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</si>
  <si>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</si>
  <si>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</si>
  <si>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</si>
  <si>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</si>
  <si>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</si>
  <si>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</si>
  <si>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</si>
  <si>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</si>
  <si>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Niples  25 Cm.      1 1/4"    Epoxi</t>
  </si>
  <si>
    <t>NE02507</t>
  </si>
  <si>
    <t>Niples  25 Cm.      1 1/2"    Epoxi</t>
  </si>
  <si>
    <t>NE02508</t>
  </si>
  <si>
    <t>Niples  25 Cm.      2"        Epoxi</t>
  </si>
  <si>
    <t>NE02509</t>
  </si>
  <si>
    <t>Niples  25 Cm.      2 1/2"    Epoxi</t>
  </si>
  <si>
    <t>NE02510</t>
  </si>
  <si>
    <t>Niples  25 Cm.      3"        Epoxi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</si>
  <si>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</si>
  <si>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</si>
  <si>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</si>
  <si>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</si>
  <si>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</si>
  <si>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</si>
  <si>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</si>
  <si>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</si>
  <si>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</si>
  <si>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</si>
  <si>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</si>
  <si>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</si>
  <si>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</si>
  <si>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CURVAS ARTIC,       3"        ZINC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</si>
  <si>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</si>
  <si>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</si>
  <si>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</si>
  <si>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</si>
  <si>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</si>
  <si>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</si>
  <si>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</si>
  <si>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</si>
  <si>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</si>
  <si>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</si>
  <si>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Niples  45 Cm.      1 1/4"    Epoxi</t>
  </si>
  <si>
    <t>NE04507</t>
  </si>
  <si>
    <t>GR179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</si>
  <si>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</si>
  <si>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</si>
  <si>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</si>
  <si>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</si>
  <si>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</si>
  <si>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</si>
  <si>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</si>
  <si>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</si>
  <si>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</si>
  <si>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</si>
  <si>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</si>
  <si>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</si>
  <si>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</si>
  <si>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</si>
  <si>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</si>
  <si>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</si>
  <si>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</si>
  <si>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</si>
  <si>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</si>
  <si>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</si>
  <si>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</si>
  <si>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</si>
  <si>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</si>
  <si>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</si>
  <si>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</si>
  <si>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</si>
  <si>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</si>
  <si>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</si>
  <si>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</si>
  <si>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</si>
  <si>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</si>
  <si>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</si>
  <si>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</si>
  <si>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</si>
  <si>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</si>
  <si>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</si>
  <si>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</si>
  <si>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</si>
  <si>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</si>
  <si>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</si>
  <si>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</si>
  <si>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</si>
  <si>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</si>
  <si>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ROSCA C/TUERCA  REDUC. 1"x1/2"  POLIPR.JOR</t>
  </si>
  <si>
    <t>JM04102</t>
  </si>
  <si>
    <t>ROSCA C/TUERCA  REDUC. 1"x3/4"  POLIPR.JOR</t>
  </si>
  <si>
    <t>JM04403</t>
  </si>
  <si>
    <t>AW2034</t>
  </si>
  <si>
    <t>Tapa camara KAMSA Ref.Filete Acero inox. 25x25</t>
  </si>
  <si>
    <t>H32703</t>
  </si>
  <si>
    <t>IP05408</t>
  </si>
  <si>
    <t>NIPLE     1" x 15 cm.     IPS POLIPROP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</si>
  <si>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</si>
  <si>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</si>
  <si>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</si>
  <si>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</si>
  <si>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</si>
  <si>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</si>
  <si>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</si>
  <si>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</si>
  <si>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</si>
  <si>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</si>
  <si>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</si>
  <si>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</si>
  <si>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</si>
  <si>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</si>
  <si>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</si>
  <si>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</si>
  <si>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</si>
  <si>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</si>
  <si>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</si>
  <si>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</si>
  <si>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Niples  50 Cm.      3"        Epoxi</t>
  </si>
  <si>
    <t>NE05011</t>
  </si>
  <si>
    <t>NE06003</t>
  </si>
  <si>
    <t>Niples  60 cm        1/2"     Epoxi</t>
  </si>
  <si>
    <t>NE06004</t>
  </si>
  <si>
    <t>Niples  60 cm        3/4"      Epoxi</t>
  </si>
  <si>
    <t>NE06005</t>
  </si>
  <si>
    <t>Niples  60 Cm.      1"      Epoxi</t>
  </si>
  <si>
    <t>NE06006</t>
  </si>
  <si>
    <t>Niples  60 Cm.      1 1/4"      Epoxi</t>
  </si>
  <si>
    <t>NE06007</t>
  </si>
  <si>
    <t>Niples  60 cm        1 1/2"        Galvaniz.</t>
  </si>
  <si>
    <t>NG06008</t>
  </si>
  <si>
    <t>Niples  60 cm        2"        Galvaniz.</t>
  </si>
  <si>
    <t>NG06009</t>
  </si>
  <si>
    <t>Niples  60 cm        2 1/2"        Galvaniz.</t>
  </si>
  <si>
    <t>NG06010</t>
  </si>
  <si>
    <t>Niples  60 cm        3"        Galvaniz.</t>
  </si>
  <si>
    <t>NG06011</t>
  </si>
  <si>
    <t>Niples  60 cm        4"        Galvaniz.</t>
  </si>
  <si>
    <t>NG07003</t>
  </si>
  <si>
    <t>Niples  70 cm        1/2"     Galvaniz.</t>
  </si>
  <si>
    <t>NG07004</t>
  </si>
  <si>
    <t>Niples  70 cm        3/4"     Galvaniz.</t>
  </si>
  <si>
    <t>NG07005</t>
  </si>
  <si>
    <t>CA00708</t>
  </si>
  <si>
    <t>CA00709</t>
  </si>
  <si>
    <t>CA00710</t>
  </si>
  <si>
    <t>CA00711</t>
  </si>
  <si>
    <t>GI016071</t>
  </si>
  <si>
    <t>NG08003</t>
  </si>
  <si>
    <t>Niples  80 cm        1/2"     Galvaniz.</t>
  </si>
  <si>
    <t>NG08004</t>
  </si>
  <si>
    <t>Niples  80 cm        3/4"     Galvaniz.</t>
  </si>
  <si>
    <t>NG08005</t>
  </si>
  <si>
    <t>Niples  80 cm        1"        Galvaniz.</t>
  </si>
  <si>
    <t>NG08006</t>
  </si>
  <si>
    <t>Niples  70 cm       4"        Galvaniz.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</si>
  <si>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</si>
  <si>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</si>
  <si>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</si>
  <si>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</si>
  <si>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</si>
  <si>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</si>
  <si>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</si>
  <si>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</si>
  <si>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</si>
  <si>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</si>
  <si>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</si>
  <si>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</si>
  <si>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</si>
  <si>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</si>
  <si>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</si>
  <si>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</si>
  <si>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</si>
  <si>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</si>
  <si>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</si>
  <si>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</si>
  <si>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</si>
  <si>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</si>
  <si>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</si>
  <si>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</si>
  <si>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</si>
  <si>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</si>
  <si>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</si>
  <si>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</si>
  <si>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</si>
  <si>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</si>
  <si>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</si>
  <si>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</si>
  <si>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</si>
  <si>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</si>
  <si>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</si>
  <si>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</si>
  <si>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</si>
  <si>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</si>
  <si>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</si>
  <si>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</si>
  <si>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</si>
  <si>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</si>
  <si>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</si>
  <si>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GR025</t>
  </si>
  <si>
    <t>GR026</t>
  </si>
  <si>
    <t>GR027</t>
  </si>
  <si>
    <t>GR031</t>
  </si>
  <si>
    <t>GR032</t>
  </si>
  <si>
    <t>GR044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</si>
  <si>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</si>
  <si>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</si>
  <si>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</si>
  <si>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</si>
  <si>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</si>
  <si>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</si>
  <si>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</si>
  <si>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</si>
  <si>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</si>
  <si>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</si>
  <si>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</si>
  <si>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</si>
  <si>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CURVAS ARTIC.       5"        ZINC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</si>
  <si>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</si>
  <si>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</si>
  <si>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</si>
  <si>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</si>
  <si>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</si>
  <si>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</si>
  <si>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</si>
  <si>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</si>
  <si>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</si>
  <si>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SOMB.GAS 2 AROS    5"       ZINC</t>
  </si>
  <si>
    <t>ZI032</t>
  </si>
  <si>
    <t>SOMBREROS  "H"     3"        ZINC</t>
  </si>
  <si>
    <t>ZI034</t>
  </si>
  <si>
    <t>NIPLE 1 1/2" X 30    POLIPR.JOR.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</si>
  <si>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</si>
  <si>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</si>
  <si>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</si>
  <si>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</si>
  <si>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</si>
  <si>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</si>
  <si>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</si>
  <si>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</si>
  <si>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</si>
  <si>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</si>
  <si>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VALV.RF-FUS.C/VAST.CORTO 20mm-1/2" LATYN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</si>
  <si>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</si>
  <si>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</si>
  <si>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</si>
  <si>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</si>
  <si>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</si>
  <si>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</si>
  <si>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</si>
  <si>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</si>
  <si>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</si>
  <si>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RAMALES  45°           6"        ZINC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</si>
  <si>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</si>
  <si>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</si>
  <si>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</si>
  <si>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</si>
  <si>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</si>
  <si>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</si>
  <si>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</si>
  <si>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</si>
  <si>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</si>
  <si>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</si>
  <si>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</si>
  <si>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RAMALES  90°           3"        ZINC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</si>
  <si>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</si>
  <si>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</si>
  <si>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</si>
  <si>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</si>
  <si>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</si>
  <si>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</si>
  <si>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</si>
  <si>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</si>
  <si>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NIPLE         1/2" x 6 cm     IPS POLIPROP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</si>
  <si>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</si>
  <si>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</si>
  <si>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</si>
  <si>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</si>
  <si>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</si>
  <si>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</si>
  <si>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</si>
  <si>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</si>
  <si>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Niples  35 Cm.      3/4"      Galvaniz.</t>
  </si>
  <si>
    <t>NG03505</t>
  </si>
  <si>
    <t>Niples  35 Cm.      1"        Galvaniz.</t>
  </si>
  <si>
    <t>NG03506</t>
  </si>
  <si>
    <t>Niples  35 Cm.      1 1/4"    Galvaniz.</t>
  </si>
  <si>
    <t>NG03507</t>
  </si>
  <si>
    <t>Niples  35 Cm.      1 1/2"    Galvaniz.</t>
  </si>
  <si>
    <t>TAPA H              1 1/4     BCE.ROSC.</t>
  </si>
  <si>
    <t>AB01007</t>
  </si>
  <si>
    <t>TAPA H              1 1/2     BCE.ROSC.</t>
  </si>
  <si>
    <t>AB01008</t>
  </si>
  <si>
    <t>TAPA H              2"        BCE.ROSC.</t>
  </si>
  <si>
    <t>AB01103</t>
  </si>
  <si>
    <t>TAPON M             1/2       BCE.ROSC.</t>
  </si>
  <si>
    <t>AB01104</t>
  </si>
  <si>
    <t>TAPON M             3/4       BCE.ROSC.</t>
  </si>
  <si>
    <t>AB01105</t>
  </si>
  <si>
    <t>TAPON M             1"        BCE.ROSC.</t>
  </si>
  <si>
    <t>AB01106</t>
  </si>
  <si>
    <t>TAPON M             1 1/4     BCE.ROSC.</t>
  </si>
  <si>
    <t>AB01107</t>
  </si>
  <si>
    <t>TAPON M             1 1/2     BCE.ROSC.</t>
  </si>
  <si>
    <t>AB01108</t>
  </si>
  <si>
    <t>TAPON M             2"        BCE.ROSC.</t>
  </si>
  <si>
    <t>AB01203</t>
  </si>
  <si>
    <t>TUERCA              1/2       BCE.ROSC.</t>
  </si>
  <si>
    <t>AB01204</t>
  </si>
  <si>
    <t>TUERCA              3/4       BCE.ROSC.</t>
  </si>
  <si>
    <t>AB01205</t>
  </si>
  <si>
    <t>TUERCA              1"        BCE.ROSC.</t>
  </si>
  <si>
    <t>AB01206</t>
  </si>
  <si>
    <t>TUERCA              1 1/4     BCE.ROSC.</t>
  </si>
  <si>
    <t>AB01207</t>
  </si>
  <si>
    <t>TUERCA              1 1/2     BCE.ROSC.</t>
  </si>
  <si>
    <t>AB01208</t>
  </si>
  <si>
    <t>TUERCA              2"        BCE.ROSC.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</si>
  <si>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</si>
  <si>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</si>
  <si>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</si>
  <si>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</si>
  <si>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</si>
  <si>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</si>
  <si>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</si>
  <si>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</si>
  <si>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</si>
  <si>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</si>
  <si>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</si>
  <si>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NIPLES x 8 cm.      1"        BCE.ROSC.</t>
  </si>
  <si>
    <t>AB01603</t>
  </si>
  <si>
    <t>NIPLES x 10 cm.     1/2       BCE.ROSC.</t>
  </si>
  <si>
    <t>AB01604</t>
  </si>
  <si>
    <t>NIPLES x 10 cm.     3/4       BCE.ROSC.</t>
  </si>
  <si>
    <t>AB01605</t>
  </si>
  <si>
    <t>NIPLES x 10 cm.     1"        BCE.ROSC.</t>
  </si>
  <si>
    <t>AB01703</t>
  </si>
  <si>
    <t>NIPLES x 12 cm.     1/2       BCE.ROSC.</t>
  </si>
  <si>
    <t>AB01704</t>
  </si>
  <si>
    <t>NIPLES x 12 cm.     3/4       BCE.ROSC.</t>
  </si>
  <si>
    <t>AB01705</t>
  </si>
  <si>
    <t>NIPLES x 12 cm.     1"        BCE.ROSC.</t>
  </si>
  <si>
    <t>AB01803</t>
  </si>
  <si>
    <t>NIPLES x 15 cm.     1/2       BCE.ROSC.</t>
  </si>
  <si>
    <t>AB01804</t>
  </si>
  <si>
    <t>NIPLES x 15 cm.     3/4       BCE.ROSC.</t>
  </si>
  <si>
    <t>AB01805</t>
  </si>
  <si>
    <t>NIPLES x 15 cm.     1"        BCE.ROSC.</t>
  </si>
  <si>
    <t>AB01903</t>
  </si>
  <si>
    <t>NIPLES x 20 cm.     1/2       BCE.ROSC.</t>
  </si>
  <si>
    <t>AB01904</t>
  </si>
  <si>
    <t>NIPLES x 20 cm.     3/4       BCE.ROSC.</t>
  </si>
  <si>
    <t>AB01905</t>
  </si>
  <si>
    <t>NIPLES x 20 cm.     1"        BCE.ROSC.</t>
  </si>
  <si>
    <t>AB02003</t>
  </si>
  <si>
    <t>NIPL.CONEX.P/10 cm. 1/2       BCE.ROSC.</t>
  </si>
  <si>
    <t>AB02004</t>
  </si>
  <si>
    <t>NIPL.CONEX.P/10 cm. 3/4       BCE.ROSC.</t>
  </si>
  <si>
    <t>AB02005</t>
  </si>
  <si>
    <t>NIPL.CONEX.P/10 cm. 1"        BCE.ROSC.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</si>
  <si>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</si>
  <si>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</si>
  <si>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</si>
  <si>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</si>
  <si>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</si>
  <si>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</si>
  <si>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</si>
  <si>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</si>
  <si>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</si>
  <si>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</si>
  <si>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</si>
  <si>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</si>
  <si>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</si>
  <si>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</si>
  <si>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</si>
  <si>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</si>
  <si>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</si>
  <si>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</si>
  <si>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</si>
  <si>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</si>
  <si>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</si>
  <si>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</si>
  <si>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</si>
  <si>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</si>
  <si>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</si>
  <si>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Niples  70 cm        1"        Galvaniz.</t>
  </si>
  <si>
    <t>NG07006</t>
  </si>
  <si>
    <t>Niples  70 cm     11/4"     Galvaniz.</t>
  </si>
  <si>
    <t>NG07007</t>
  </si>
  <si>
    <t>Niples  70 cm     11/2"     Galvaniz.</t>
  </si>
  <si>
    <t>NG07008</t>
  </si>
  <si>
    <t>Niples  70 cm       2"        Galvaniz.</t>
  </si>
  <si>
    <t>NG07009</t>
  </si>
  <si>
    <t>Niples  70 cm    21/2"      Galvaniz.</t>
  </si>
  <si>
    <t>NG07010</t>
  </si>
  <si>
    <t>Niples  70 cm       3"        Galvaniz.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</si>
  <si>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</si>
  <si>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</si>
  <si>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</si>
  <si>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</si>
  <si>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</si>
  <si>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</si>
  <si>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</si>
  <si>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</si>
  <si>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</si>
  <si>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</si>
  <si>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</si>
  <si>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</si>
  <si>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</si>
  <si>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</si>
  <si>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</si>
  <si>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</si>
  <si>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</si>
  <si>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</si>
  <si>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</si>
  <si>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</si>
  <si>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</si>
  <si>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</si>
  <si>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</si>
  <si>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</si>
  <si>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</si>
  <si>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</si>
  <si>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</si>
  <si>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</si>
  <si>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</si>
  <si>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</si>
  <si>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</si>
  <si>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</si>
  <si>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</si>
  <si>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</si>
  <si>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</si>
  <si>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</si>
  <si>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</si>
  <si>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</si>
  <si>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</si>
  <si>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</si>
  <si>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Niples  15 Cm.      4"        Galvaniz.</t>
  </si>
  <si>
    <t>NG01803</t>
  </si>
  <si>
    <t>Niples  18 Cm.      1/2"      Galvaniz.</t>
  </si>
  <si>
    <t>NG01804</t>
  </si>
  <si>
    <t>Niples  18 Cm.      3/4"      Galvaniz.</t>
  </si>
  <si>
    <t>NG01805</t>
  </si>
  <si>
    <t>Niples  18 Cm.      1"        Galvaniz.</t>
  </si>
  <si>
    <t>NG01806</t>
  </si>
  <si>
    <t>Niples  18 Cm.      1 1/4"    Galvaniz.</t>
  </si>
  <si>
    <t>NG01807</t>
  </si>
  <si>
    <t>Niples  18 Cm.      1 1/2"    Galvaniz.</t>
  </si>
  <si>
    <t>NG01808</t>
  </si>
  <si>
    <t>Niples  18 Cm.      2"        Galvaniz.</t>
  </si>
  <si>
    <t>NG01809</t>
  </si>
  <si>
    <t>Niples  18 Cm.      2 1/2"    Galvaniz.</t>
  </si>
  <si>
    <t>NG01810</t>
  </si>
  <si>
    <t>Niples  18 Cm.      3"        Galvaniz.</t>
  </si>
  <si>
    <t>NG01811</t>
  </si>
  <si>
    <t>Niples  18 Cm.      4"        Galvaniz.</t>
  </si>
  <si>
    <t>NG02003</t>
  </si>
  <si>
    <t>Niples  20 Cm.      1/2"      Galvaniz.</t>
  </si>
  <si>
    <t>NG02004</t>
  </si>
  <si>
    <t>Niples  20 Cm.      3/4"      Galvaniz.</t>
  </si>
  <si>
    <t>NG02005</t>
  </si>
  <si>
    <t>Niples  20 Cm.      1"        Galvaniz.</t>
  </si>
  <si>
    <t>NG02006</t>
  </si>
  <si>
    <t>Niples  20 Cm.      1 1/4"    Galvaniz.</t>
  </si>
  <si>
    <t>NG02007</t>
  </si>
  <si>
    <t>Niples  20 Cm.      1 1/2"    Galvaniz.</t>
  </si>
  <si>
    <t>NG02008</t>
  </si>
  <si>
    <t>Niples  20 Cm.      2"        Galvaniz.</t>
  </si>
  <si>
    <t>NG02009</t>
  </si>
  <si>
    <t>GI05403</t>
  </si>
  <si>
    <t>UNION DOBLE CONICA  1/2"      GALV.IMP.</t>
  </si>
  <si>
    <t>GI05404</t>
  </si>
  <si>
    <t>UNION DOBLE CONICA  3/4"      GALV.IMP.</t>
  </si>
  <si>
    <t>GI05405</t>
  </si>
  <si>
    <t>UNION DOBLE CONICA  1"        GALV.IMP.</t>
  </si>
  <si>
    <t>GI05406</t>
  </si>
  <si>
    <t>UNION DOBLE CONICA  1 1/4"    GALV.IMP.</t>
  </si>
  <si>
    <t>GI05407</t>
  </si>
  <si>
    <t>UNION DOBLE CONICA  1 1/2"    GALV.IMP.</t>
  </si>
  <si>
    <t>GI05408</t>
  </si>
  <si>
    <t>UNION DOBLE CONICA  2"        GALV.IMP.</t>
  </si>
  <si>
    <t>GI05409</t>
  </si>
  <si>
    <t>UNION DOBLE CONICA  2 1/2"    GALV.IMP.</t>
  </si>
  <si>
    <t>GI05410</t>
  </si>
  <si>
    <t>UNION DOBLE CONICA  3"        GALV.IMP.</t>
  </si>
  <si>
    <t>GI05411</t>
  </si>
  <si>
    <t>UNION DOBLE CONICA  4"        GALV.IMP.</t>
  </si>
  <si>
    <t>GI05603</t>
  </si>
  <si>
    <t>UNION DOBLE CON. MH.1/2"      GALV.IMP.T</t>
  </si>
  <si>
    <t>GI05604</t>
  </si>
  <si>
    <t>UNION DOBLE CON. MH.3/4"      GALV.IMP.T</t>
  </si>
  <si>
    <t>GI05605</t>
  </si>
  <si>
    <t>UNION DOBLE CON. MH.1"        GALV.IMP.T</t>
  </si>
  <si>
    <t>GI05606</t>
  </si>
  <si>
    <t>UNION DOBLE CON. MH.1 1/4"    GALV.IMP.T</t>
  </si>
  <si>
    <t>GI05607</t>
  </si>
  <si>
    <t>UNION DOBLE CON. MH.1 1/2"    GALV.IMP.T</t>
  </si>
  <si>
    <t>GI05608</t>
  </si>
  <si>
    <t>UNION DOBLE CON. MH.2"        GALV.IMP.T</t>
  </si>
  <si>
    <t>GI05609</t>
  </si>
  <si>
    <t>UNION DOBLE CON. MH.2 1/2"    GALV.IMP.T</t>
  </si>
  <si>
    <t>GI05610</t>
  </si>
  <si>
    <t>UNION DOBLE CON. MH.3"        GALV.IMP.T</t>
  </si>
  <si>
    <t>GI05611</t>
  </si>
  <si>
    <t>UNION DOBLE CON. MH.4"        GALV.IMP.T</t>
  </si>
  <si>
    <t>CA00103</t>
  </si>
  <si>
    <t>CA00104</t>
  </si>
  <si>
    <t>Niples  45 Cm.      1"        Galvaniz.</t>
  </si>
  <si>
    <t>NG04506</t>
  </si>
  <si>
    <t>Niples  45 Cm.      1 1/4"    Galvaniz.</t>
  </si>
  <si>
    <t>NG04507</t>
  </si>
  <si>
    <t>Niples  45 Cm.      1 1/2"    Galvaniz.</t>
  </si>
  <si>
    <t>NG04508</t>
  </si>
  <si>
    <t>Niples  45 Cm.      2"        Galvaniz.</t>
  </si>
  <si>
    <t>NG04509</t>
  </si>
  <si>
    <t>Niples  45 Cm.      2 1/2"    Galvaniz.</t>
  </si>
  <si>
    <t>NG04510</t>
  </si>
  <si>
    <t>Niples  45 Cm.      3"        Galvaniz.</t>
  </si>
  <si>
    <t>NG04511</t>
  </si>
  <si>
    <t>Niples  45 Cm.      4"        Galvaniz.</t>
  </si>
  <si>
    <t>NG05003</t>
  </si>
  <si>
    <t>Niples  50 Cm.      1/2"      Galvaniz.</t>
  </si>
  <si>
    <t>NG05004</t>
  </si>
  <si>
    <t>Niples  50 Cm.      3/4"      Galvaniz.</t>
  </si>
  <si>
    <t>NG05005</t>
  </si>
  <si>
    <t>Niples  50 Cm.      1"        Galvaniz.</t>
  </si>
  <si>
    <t>NG05006</t>
  </si>
  <si>
    <t>Niples  50 Cm.      1 1/4"    Galvaniz.</t>
  </si>
  <si>
    <t>NG05007</t>
  </si>
  <si>
    <t>Niples  50 Cm.      1 1/2"    Galvaniz.</t>
  </si>
  <si>
    <t>NG05008</t>
  </si>
  <si>
    <t>Niples  50 Cm.      2"        Galvaniz.</t>
  </si>
  <si>
    <t>NG05009</t>
  </si>
  <si>
    <t>Niples  50 Cm.      2 1/2"    Galvaniz.</t>
  </si>
  <si>
    <t>NG05010</t>
  </si>
  <si>
    <t>Niples  50 Cm.      3"        Galvaniz.</t>
  </si>
  <si>
    <t>NG05011</t>
  </si>
  <si>
    <t>Niples  50 Cm.      4"        Galvaniz.</t>
  </si>
  <si>
    <t>NG06003</t>
  </si>
  <si>
    <t>Niples  60 cm        1/2"     Galvaniz.</t>
  </si>
  <si>
    <t>NG06004</t>
  </si>
  <si>
    <t>Niples  60 cm        3/4"     Galvaniz.</t>
  </si>
  <si>
    <t>NG06005</t>
  </si>
  <si>
    <t>Niples  60 cm        1"        Galvaniz.</t>
  </si>
  <si>
    <t>NG06006</t>
  </si>
  <si>
    <t>Niples  30 Cm.      1/2"      Epoxi</t>
  </si>
  <si>
    <t>NE03004</t>
  </si>
  <si>
    <t>NE03005</t>
  </si>
  <si>
    <t>Niples  30 Cm.      1"        Epoxi</t>
  </si>
  <si>
    <t>NE03006</t>
  </si>
  <si>
    <t>Niples  30 Cm.      1 1/4"    Epoxi</t>
  </si>
  <si>
    <t>NE03007</t>
  </si>
  <si>
    <t>Niples  30 Cm.      1 1/2"    Epoxi</t>
  </si>
  <si>
    <t>NE03008</t>
  </si>
  <si>
    <t>Niples  30 Cm.      2"        Epoxi</t>
  </si>
  <si>
    <t>NE03009</t>
  </si>
  <si>
    <t>Niples  30 Cm.      2 1/2"    Epoxi</t>
  </si>
  <si>
    <t>NE03010</t>
  </si>
  <si>
    <t>Niples  30 Cm.      3"        Epoxi</t>
  </si>
  <si>
    <t>NE03011</t>
  </si>
  <si>
    <t>CURVA H.H. 45°      3"        GALV.IMP.</t>
  </si>
  <si>
    <t>GI01011</t>
  </si>
  <si>
    <t>CURVA H.H. 45°      4"        GALV.IMP.</t>
  </si>
  <si>
    <t>GI01401</t>
  </si>
  <si>
    <t>CODO H.H. 90°       1/4"      GALV.IMP.</t>
  </si>
  <si>
    <t>GI01402</t>
  </si>
  <si>
    <t>CODO H.H. 90°       3/8"      GALV.IMP.</t>
  </si>
  <si>
    <t>GI01403</t>
  </si>
  <si>
    <t>CODO REDUCC. 1 X 1/2.                GALV.IMP.</t>
  </si>
  <si>
    <t>GI016060</t>
  </si>
  <si>
    <t>CODO REDUCC. 1 1/4 X 1.             GALV.IMP.</t>
  </si>
  <si>
    <t>NE02505</t>
  </si>
  <si>
    <t>Niples  25 Cm.      1"        Epoxi</t>
  </si>
  <si>
    <t>Niples  30 Cm.      4"        Epoxi</t>
  </si>
  <si>
    <t>NE03503</t>
  </si>
  <si>
    <t>Niples  35 Cm.      1/2"      Epoxi</t>
  </si>
  <si>
    <t>NE03504</t>
  </si>
  <si>
    <t>Niples  35 Cm.      3/4"      Epoxi</t>
  </si>
  <si>
    <t>NE03505</t>
  </si>
  <si>
    <t>Niples  35 Cm.      1"        Epoxi</t>
  </si>
  <si>
    <t>NE03506</t>
  </si>
  <si>
    <t>Niples  35 Cm.      1 1/4"    Epoxi</t>
  </si>
  <si>
    <t>NE03507</t>
  </si>
  <si>
    <t>Niples  35 Cm.      1 1/2"    Epoxi</t>
  </si>
  <si>
    <t>NE03508</t>
  </si>
  <si>
    <t>Niples  35 Cm.      2"        Epoxi</t>
  </si>
  <si>
    <t>NE03509</t>
  </si>
  <si>
    <t>Niples  35 Cm.      2 1/2"    Epoxi</t>
  </si>
  <si>
    <t>NE03510</t>
  </si>
  <si>
    <t>Niples  35 Cm.      3"        Epoxi</t>
  </si>
  <si>
    <t>NE03511</t>
  </si>
  <si>
    <t>NE04003</t>
  </si>
  <si>
    <t>Niples  40 Cm.      1/2"      Epoxi</t>
  </si>
  <si>
    <t>NE04004</t>
  </si>
  <si>
    <t>Niples  40 Cm.      3/4"      Epoxi</t>
  </si>
  <si>
    <t>NE04005</t>
  </si>
  <si>
    <t>Niples  40 Cm.      1"        Epoxi</t>
  </si>
  <si>
    <t>NE04006</t>
  </si>
  <si>
    <t>Niples  40 Cm.      1 1/4"    Epoxi</t>
  </si>
  <si>
    <t>NE04007</t>
  </si>
  <si>
    <t>Niples  40 Cm.      1 1/2"    Epoxi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</si>
  <si>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</si>
  <si>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</si>
  <si>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</si>
  <si>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</si>
  <si>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</si>
  <si>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</si>
  <si>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</si>
  <si>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</si>
  <si>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</si>
  <si>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</si>
  <si>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</si>
  <si>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</si>
  <si>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</si>
  <si>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</si>
  <si>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</si>
  <si>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</si>
  <si>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</si>
  <si>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</si>
  <si>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</si>
  <si>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</si>
  <si>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</si>
  <si>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</si>
  <si>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</si>
  <si>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</si>
  <si>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</si>
  <si>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</si>
  <si>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</si>
  <si>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</si>
  <si>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</si>
  <si>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Niples  45 Cm.      1 1/2"    Epoxi</t>
  </si>
  <si>
    <t>NE04508</t>
  </si>
  <si>
    <t>Niples  45 Cm.      2"        Epoxi</t>
  </si>
  <si>
    <t>NE04509</t>
  </si>
  <si>
    <t>Niples  45 Cm.      1"        Epoxi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</si>
  <si>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</si>
  <si>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</si>
  <si>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</si>
  <si>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</si>
  <si>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</si>
  <si>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</si>
  <si>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</si>
  <si>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</si>
  <si>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VALV.ESF.EMB.FF 3/4" C/MAN.OCUL.BCO.6437 H3</t>
  </si>
  <si>
    <t>CAÑO H.3. VERDE 3                      HIDRO 3.</t>
  </si>
  <si>
    <t>H30109</t>
  </si>
  <si>
    <t>CINTA GrampaFlex 100-160 x 18mm x 100mt.</t>
  </si>
  <si>
    <t>H341057</t>
  </si>
  <si>
    <t>VALV.ESF.EMB.FF 3/4" C/MAN.OCUL.CMO.6432 H3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</si>
  <si>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</si>
  <si>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</si>
  <si>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</si>
  <si>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</si>
  <si>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</si>
  <si>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</si>
  <si>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</si>
  <si>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</si>
  <si>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</si>
  <si>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</si>
  <si>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</si>
  <si>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</si>
  <si>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</si>
  <si>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</si>
  <si>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</si>
  <si>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</si>
  <si>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</si>
  <si>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</si>
  <si>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</si>
  <si>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</si>
  <si>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</si>
  <si>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</si>
  <si>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</si>
  <si>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</si>
  <si>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</si>
  <si>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</si>
  <si>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</si>
  <si>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</si>
  <si>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</si>
  <si>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</si>
  <si>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</si>
  <si>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</si>
  <si>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</si>
  <si>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</si>
  <si>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</si>
  <si>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</si>
  <si>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</si>
  <si>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</si>
  <si>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</si>
  <si>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</si>
  <si>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</si>
  <si>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</si>
  <si>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</si>
  <si>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</si>
  <si>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</si>
  <si>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</si>
  <si>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</si>
  <si>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</si>
  <si>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</si>
  <si>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</si>
  <si>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</si>
  <si>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NIPLE      1/2" x 12 cm.   IPS PROLIPROP</t>
  </si>
  <si>
    <t>H31203</t>
  </si>
  <si>
    <t>GR143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</si>
  <si>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</si>
  <si>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</si>
  <si>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</si>
  <si>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</si>
  <si>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</si>
  <si>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</si>
  <si>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</si>
  <si>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</si>
  <si>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</si>
  <si>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</si>
  <si>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</si>
  <si>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</si>
  <si>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</si>
  <si>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</si>
  <si>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</si>
  <si>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</si>
  <si>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VALV.RF-FUS.C/VAST.LAR.P/EMP.20mm-1/2" LATYN</t>
  </si>
  <si>
    <t>LL417</t>
  </si>
  <si>
    <t>VALV.RF-FUS.C/VAST.LAR.P/EMP.25mm-3/4" LATYN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</si>
  <si>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</si>
  <si>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</si>
  <si>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</si>
  <si>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</si>
  <si>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</si>
  <si>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</si>
  <si>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</si>
  <si>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</si>
  <si>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</si>
  <si>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</si>
  <si>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</si>
  <si>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</si>
  <si>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</si>
  <si>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</si>
  <si>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</si>
  <si>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</si>
  <si>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</si>
  <si>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</si>
  <si>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</si>
  <si>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</si>
  <si>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</si>
  <si>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</si>
  <si>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</si>
  <si>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</si>
  <si>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</si>
  <si>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</si>
  <si>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</si>
  <si>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ENCHUFE ROSCA MACHO  4".      POLIET.JOR.*</t>
  </si>
  <si>
    <t>JN0030802</t>
  </si>
  <si>
    <t>TAPA FUSION  1                       HIDRO 3</t>
  </si>
  <si>
    <t>UNION DE  60      P.V.C. L.100</t>
  </si>
  <si>
    <t>CAÑO UNIFUSION 1/2" X 4       ..HIDRO 3..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</si>
  <si>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</si>
  <si>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</si>
  <si>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</si>
  <si>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</si>
  <si>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</si>
  <si>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</si>
  <si>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</si>
  <si>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</si>
  <si>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ROSCA C/TUERCA  REDUC. 3/4"x1/2"  POLIPR.JOR</t>
  </si>
  <si>
    <t>JM04101</t>
  </si>
  <si>
    <t>VALV.RF-FUS.C/VAST.LAR.P/EMP.32mm- 1" LATYN</t>
  </si>
  <si>
    <t>REP. JUNTA P/TANQUE  3/4"  IPS POLIPROP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</si>
  <si>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</si>
  <si>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</si>
  <si>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</si>
  <si>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</si>
  <si>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</si>
  <si>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MANGUITOS ROS/SOL Ø 40mm x 1 1/2"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</si>
  <si>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</si>
  <si>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</si>
  <si>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</si>
  <si>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</si>
  <si>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</si>
  <si>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</si>
  <si>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</si>
  <si>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</si>
  <si>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</si>
  <si>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</si>
  <si>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</si>
  <si>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</si>
  <si>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</si>
  <si>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</si>
  <si>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</si>
  <si>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O'RING DE DOBLE LABIO       160mm</t>
  </si>
  <si>
    <t>PV1651</t>
  </si>
  <si>
    <t>CODO 90 M H 3/4              I P S POLIPROP</t>
  </si>
  <si>
    <t>ROSCA CON TUERCA       3"     POLIPR.JOR.*</t>
  </si>
  <si>
    <t>ROSCA CON TUERCA       4"     POLIPR.JOR.*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</si>
  <si>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</si>
  <si>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</si>
  <si>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</si>
  <si>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</si>
  <si>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</si>
  <si>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</si>
  <si>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</si>
  <si>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</si>
  <si>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</si>
  <si>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</si>
  <si>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</si>
  <si>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</si>
  <si>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</si>
  <si>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</si>
  <si>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</si>
  <si>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</si>
  <si>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</si>
  <si>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</si>
  <si>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</si>
  <si>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</si>
  <si>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</si>
  <si>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</si>
  <si>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</si>
  <si>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</si>
  <si>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</si>
  <si>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</si>
  <si>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</si>
  <si>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</si>
  <si>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</si>
  <si>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</si>
  <si>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</si>
  <si>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</si>
  <si>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</si>
  <si>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</si>
  <si>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</si>
  <si>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ENCHUFE DOBLE CODO    1"      POLIET.JOR.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</si>
  <si>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</si>
  <si>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</si>
  <si>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</si>
  <si>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</si>
  <si>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</si>
  <si>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</si>
  <si>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</si>
  <si>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</si>
  <si>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</si>
  <si>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</si>
  <si>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</si>
  <si>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</si>
  <si>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</si>
  <si>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</si>
  <si>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</si>
  <si>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</si>
  <si>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</si>
  <si>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</si>
  <si>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</si>
  <si>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</si>
  <si>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</si>
  <si>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</si>
  <si>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</si>
  <si>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</si>
  <si>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</si>
  <si>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</si>
  <si>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</si>
  <si>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</si>
  <si>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</si>
  <si>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</si>
  <si>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</si>
  <si>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</si>
  <si>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</si>
  <si>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</si>
  <si>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</si>
  <si>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</si>
  <si>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</si>
  <si>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</si>
  <si>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TEE                 1"        BCE.ROSC.</t>
  </si>
  <si>
    <t>AB00106</t>
  </si>
  <si>
    <t>TEE                 1 1/4     BCE.ROSC.</t>
  </si>
  <si>
    <t>AB00107</t>
  </si>
  <si>
    <t>TEE                 1 1/2     BCE.ROSC.</t>
  </si>
  <si>
    <t>AB00108</t>
  </si>
  <si>
    <t>TEE                 2"        BCE.ROSC.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</si>
  <si>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</si>
  <si>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</si>
  <si>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</si>
  <si>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</si>
  <si>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</si>
  <si>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</si>
  <si>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REP. JUNTA P/TANQUE  2"  IPS POLIPROP</t>
  </si>
  <si>
    <t>IP05403</t>
  </si>
  <si>
    <t>ADAPTADOR PILETA Hº Fº           110mm</t>
  </si>
  <si>
    <t>AW4010</t>
  </si>
  <si>
    <t>GR142</t>
  </si>
  <si>
    <t>CAÑO REDONDO        3"         ZINC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</si>
  <si>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</si>
  <si>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</si>
  <si>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</si>
  <si>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</si>
  <si>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</si>
  <si>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</si>
  <si>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</si>
  <si>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</si>
  <si>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</si>
  <si>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</si>
  <si>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</si>
  <si>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</si>
  <si>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</si>
  <si>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</si>
  <si>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</si>
  <si>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</si>
  <si>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</si>
  <si>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</si>
  <si>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</si>
  <si>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</si>
  <si>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</si>
  <si>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</si>
  <si>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</si>
  <si>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</si>
  <si>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</si>
  <si>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</si>
  <si>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</si>
  <si>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BOQUILLA FUSORA F-60 32mm  LATYN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</si>
  <si>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</si>
  <si>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</si>
  <si>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</si>
  <si>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</si>
  <si>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</si>
  <si>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</si>
  <si>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ROSCA CON TUERCA       2"     POLIPR.JOR</t>
  </si>
  <si>
    <t>JM04009</t>
  </si>
  <si>
    <t>JM04010</t>
  </si>
  <si>
    <t>CUPLA RED F R/M M 3/4 X 1/2             HIDRO 3</t>
  </si>
  <si>
    <t>TEE F R/PLAS CENTRAL H 3/4 H.3.    HIDRO 3</t>
  </si>
  <si>
    <t>H31903</t>
  </si>
  <si>
    <t>GR1791</t>
  </si>
  <si>
    <t>ZI042</t>
  </si>
  <si>
    <t>CURVAS CORRUG.90°      4"        ZINC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</si>
  <si>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</si>
  <si>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</si>
  <si>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</si>
  <si>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</si>
  <si>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</si>
  <si>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</si>
  <si>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</si>
  <si>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</si>
  <si>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</si>
  <si>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</si>
  <si>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</si>
  <si>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</si>
  <si>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</si>
  <si>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</si>
  <si>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</si>
  <si>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</si>
  <si>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</si>
  <si>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</si>
  <si>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</si>
  <si>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</si>
  <si>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</si>
  <si>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</si>
  <si>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</si>
  <si>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</si>
  <si>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</si>
  <si>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CODO M.H. 90°       3"        GALV.IMP.</t>
  </si>
  <si>
    <t>GI01811</t>
  </si>
  <si>
    <t>CODO M.H. 90°       4"        GALV.IMP.</t>
  </si>
  <si>
    <t>GI02401</t>
  </si>
  <si>
    <t>TEE                 1/4"      GALV.IMP.</t>
  </si>
  <si>
    <t>GI02402</t>
  </si>
  <si>
    <t>TEE                 3/8"      GALV.IMP.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</si>
  <si>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</si>
  <si>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</si>
  <si>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</si>
  <si>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</si>
  <si>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</si>
  <si>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</si>
  <si>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</si>
  <si>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</si>
  <si>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</si>
  <si>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</si>
  <si>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</si>
  <si>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</si>
  <si>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</si>
  <si>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</si>
  <si>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</si>
  <si>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</si>
  <si>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</si>
  <si>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</si>
  <si>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</si>
  <si>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BRIDA               1"        BCE.ROSC.</t>
  </si>
  <si>
    <t>AB00806</t>
  </si>
  <si>
    <t>BRIDA               1 1/4     BCE.ROSC.</t>
  </si>
  <si>
    <t>AB00807</t>
  </si>
  <si>
    <t>BRIDA               1 1/2     BCE.ROSC.</t>
  </si>
  <si>
    <t>AB00808</t>
  </si>
  <si>
    <t>BRIDA               2"        BCE.ROSC.</t>
  </si>
  <si>
    <t>AB00903</t>
  </si>
  <si>
    <t>UNION DOBLE         1/2       BCE.ROSC.</t>
  </si>
  <si>
    <t>AB00904</t>
  </si>
  <si>
    <t>UNION DOBLE         3/4       BCE.ROSC.</t>
  </si>
  <si>
    <t>AB00905</t>
  </si>
  <si>
    <t>UNION DOBLE         1"        BCE.ROSC.</t>
  </si>
  <si>
    <t>AB00906</t>
  </si>
  <si>
    <t>UNION DOBLE         1 1/4     BCE.ROSC.</t>
  </si>
  <si>
    <t>Niples  40 Cm.      1 1/4"    Galvaniz.</t>
  </si>
  <si>
    <t>NG04007</t>
  </si>
  <si>
    <t>Niples  40 Cm.      1 1/2"    Galvaniz.</t>
  </si>
  <si>
    <t>NG04008</t>
  </si>
  <si>
    <t>Niples  40 Cm.      2"        Galvaniz.</t>
  </si>
  <si>
    <t>NG04009</t>
  </si>
  <si>
    <t>Niples  40 Cm.      2 1/2"    Galvaniz.</t>
  </si>
  <si>
    <t>NG04010</t>
  </si>
  <si>
    <t>Niples  40 Cm.      3"        Galvaniz.</t>
  </si>
  <si>
    <t>NG04011</t>
  </si>
  <si>
    <t>Niples  40 Cm.      4"        Galvaniz.</t>
  </si>
  <si>
    <t>NG04503</t>
  </si>
  <si>
    <t>Niples  45 Cm.      1/2"      Galvaniz.</t>
  </si>
  <si>
    <t>NG04504</t>
  </si>
  <si>
    <t>Niples  45 Cm.      3/4"      Galvaniz.</t>
  </si>
  <si>
    <t>NG04505</t>
  </si>
  <si>
    <t>NICHO CEMENTO APROB.40 x 50 prof.30 *</t>
  </si>
  <si>
    <t>NICHO CHAPA APROB. 40 x 50 x 30 *</t>
  </si>
  <si>
    <t>CN0032</t>
  </si>
  <si>
    <t>GRIPPER P/NICHO 1" CANPLAST</t>
  </si>
  <si>
    <t>FV00721</t>
  </si>
  <si>
    <t>LLAVE GAS MH FV C/Roseta  1" 0822.25-CR</t>
  </si>
  <si>
    <t>PQ023</t>
  </si>
  <si>
    <t>PQ024</t>
  </si>
  <si>
    <t>ADHESIVO PARA PVC  X 100 cc</t>
  </si>
  <si>
    <t>PQ025</t>
  </si>
  <si>
    <t>ADHESIVO PARA PVC  X 250 cc</t>
  </si>
  <si>
    <t>Niples  60 Cm.      1 1/2"      Epoxi</t>
  </si>
  <si>
    <t>NE06008</t>
  </si>
  <si>
    <t>NE06009</t>
  </si>
  <si>
    <t>NE06010</t>
  </si>
  <si>
    <t>NE06011</t>
  </si>
  <si>
    <t>NE07003</t>
  </si>
  <si>
    <t>Niples  70 cm       1/2"      Epoxi</t>
  </si>
  <si>
    <t>NE07004</t>
  </si>
  <si>
    <t>Niples  70 cm       3/4"      Epoxi</t>
  </si>
  <si>
    <t>NE07005</t>
  </si>
  <si>
    <t>Niples  70 cm       1 "      Epoxi</t>
  </si>
  <si>
    <t>NE07006</t>
  </si>
  <si>
    <t>Niples  70 cm      1 1/4        Epoxi</t>
  </si>
  <si>
    <t>NE07007</t>
  </si>
  <si>
    <t>Niples  70 cm      1 1/2"      Epoxi</t>
  </si>
  <si>
    <t>NE07008</t>
  </si>
  <si>
    <t>Niples  70 cm       2"       Epoxi</t>
  </si>
  <si>
    <t>NE07009</t>
  </si>
  <si>
    <t>NE07010</t>
  </si>
  <si>
    <t>NE07011</t>
  </si>
  <si>
    <t>NE08003</t>
  </si>
  <si>
    <t>Niples  80 cm       1/2 "      Epoxi</t>
  </si>
  <si>
    <t>NE08004</t>
  </si>
  <si>
    <t>Niples  80 cm       3/4 "      Epoxi</t>
  </si>
  <si>
    <t>NE08005</t>
  </si>
  <si>
    <t>Niples  80 cm       1 "      Epoxi</t>
  </si>
  <si>
    <t>NE08006</t>
  </si>
  <si>
    <t>Niples  80 cm       1 1/4"      Epoxi</t>
  </si>
  <si>
    <t>NE08007</t>
  </si>
  <si>
    <t>Niples  80 cm       1 1/2"      Epoxi</t>
  </si>
  <si>
    <t>NE08008</t>
  </si>
  <si>
    <t>Niples  80 cm       2"      Epoxi</t>
  </si>
  <si>
    <t>NE08009</t>
  </si>
  <si>
    <t>NE08010</t>
  </si>
  <si>
    <t>NE08011</t>
  </si>
  <si>
    <t>NE09003</t>
  </si>
  <si>
    <t>Niples  90 cm       1/2 "      Epoxi</t>
  </si>
  <si>
    <t>NE09004</t>
  </si>
  <si>
    <t>Niples  90 cm       3/4 "      Epoxi</t>
  </si>
  <si>
    <t>NE09005</t>
  </si>
  <si>
    <t>Niples  90 cm       1 "      Epoxi</t>
  </si>
  <si>
    <t>NE09006</t>
  </si>
  <si>
    <t>Niples  90 cm       1 1/4"      Epoxi</t>
  </si>
  <si>
    <t>NE09007</t>
  </si>
  <si>
    <t>Niples  90 cm       1 1/2"      Epoxi</t>
  </si>
  <si>
    <t>NE09008</t>
  </si>
  <si>
    <t>Niples  90 cm       2"      Epoxi</t>
  </si>
  <si>
    <t>VALV.RF-FUS.C/EMP.C/CAMP.25mm-3/4" F-600.</t>
  </si>
  <si>
    <t>VALV.RF-FUS.9/EMP.C/CAMP.32mm-1" F-600.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</si>
  <si>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</si>
  <si>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</si>
  <si>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</si>
  <si>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</si>
  <si>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</si>
  <si>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</si>
  <si>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</si>
  <si>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</si>
  <si>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</si>
  <si>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</si>
  <si>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</si>
  <si>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</si>
  <si>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CANO EPOXI       1"       H* EPOXI  TASAGAS</t>
  </si>
  <si>
    <t>CA00206</t>
  </si>
  <si>
    <t>Niples  60 cm        1 1/4"        Galvaniz.</t>
  </si>
  <si>
    <t>NG06007</t>
  </si>
  <si>
    <t>CAÑO A.S.T.M.Sch.40 2 1/2     NEGRO</t>
  </si>
  <si>
    <t>CA00510</t>
  </si>
  <si>
    <t>CAÑO A.S.T.M.Sch.40 3"          NEGRO</t>
  </si>
  <si>
    <t>CA00511</t>
  </si>
  <si>
    <t>CAÑO A.S.T.M.Sch.40 4"          NEGRO</t>
  </si>
  <si>
    <t>CA00603</t>
  </si>
  <si>
    <t>CAÑO LISO Standard  1/2     NEGRO TASA</t>
  </si>
  <si>
    <t>CA00604</t>
  </si>
  <si>
    <t>CAÑO LISO Standard  3/4     NEGRO TASA</t>
  </si>
  <si>
    <t>CA00605</t>
  </si>
  <si>
    <t>CAÑO LISO Standard  1"       NEGRO TASA</t>
  </si>
  <si>
    <t>CA00606</t>
  </si>
  <si>
    <t>CAÑO LISO Standard  1 1/4  NEGRO TASA</t>
  </si>
  <si>
    <t>CA00607</t>
  </si>
  <si>
    <t>CAÑO LISO Standard  1 1/2  NEGRO TASA</t>
  </si>
  <si>
    <t>CA00608</t>
  </si>
  <si>
    <t>CAÑO LISO Standard  2"       NEGRO TASA</t>
  </si>
  <si>
    <t>CA00609</t>
  </si>
  <si>
    <t>CAÑO LISO Standard  2 1/2  NEGRO TASA</t>
  </si>
  <si>
    <t>CA00610</t>
  </si>
  <si>
    <t>CAÑO LISO Standard  3"       NEGRO TASA</t>
  </si>
  <si>
    <t>CA00611</t>
  </si>
  <si>
    <t>CAÑO LISO Standard  4"       NEGRO TASA</t>
  </si>
  <si>
    <t>CA00703</t>
  </si>
  <si>
    <t>CA00704</t>
  </si>
  <si>
    <t>CA00705</t>
  </si>
  <si>
    <t>CA00706</t>
  </si>
  <si>
    <t>CA00707</t>
  </si>
  <si>
    <t>TAPON MACHO            2"     POLIPR.JOR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</si>
  <si>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</si>
  <si>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</si>
  <si>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</si>
  <si>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</si>
  <si>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</si>
  <si>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</si>
  <si>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</si>
  <si>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</si>
  <si>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</si>
  <si>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</si>
  <si>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</si>
  <si>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</si>
  <si>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</si>
  <si>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GR1401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</si>
  <si>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</si>
  <si>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</si>
  <si>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</si>
  <si>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</si>
  <si>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</si>
  <si>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</si>
  <si>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</si>
  <si>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FUSION 45º  1.1/4"  H.3.          HIDRO 3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</si>
  <si>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</si>
  <si>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</si>
  <si>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</si>
  <si>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</si>
  <si>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</si>
  <si>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</si>
  <si>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</si>
  <si>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</si>
  <si>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</si>
  <si>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</si>
  <si>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</si>
  <si>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</si>
  <si>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</si>
  <si>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</si>
  <si>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SOMB.GAS 2 AROS    6"       ZINC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</si>
  <si>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</si>
  <si>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</si>
  <si>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</si>
  <si>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</si>
  <si>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</si>
  <si>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</si>
  <si>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</si>
  <si>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</si>
  <si>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</si>
  <si>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</si>
  <si>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</si>
  <si>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</si>
  <si>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</si>
  <si>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</si>
  <si>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</si>
  <si>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</si>
  <si>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</si>
  <si>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</si>
  <si>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</si>
  <si>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</si>
  <si>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</si>
  <si>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</si>
  <si>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</si>
  <si>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</si>
  <si>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</si>
  <si>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</si>
  <si>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</si>
  <si>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</si>
  <si>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</si>
  <si>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</si>
  <si>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</si>
  <si>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</si>
  <si>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</si>
  <si>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</si>
  <si>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</si>
  <si>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</si>
  <si>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</si>
  <si>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</si>
  <si>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</si>
  <si>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</si>
  <si>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</si>
  <si>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</si>
  <si>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</si>
  <si>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Niples  45 Cm.      2 1/2"    Epoxi</t>
  </si>
  <si>
    <t>NE04510</t>
  </si>
  <si>
    <t>Niples  45 Cm.      3"        Epoxi</t>
  </si>
  <si>
    <t>NE04511</t>
  </si>
  <si>
    <t>PV038</t>
  </si>
  <si>
    <t>PV020</t>
  </si>
  <si>
    <t>INSERTO R/MET H  1                        HIDRO 3</t>
  </si>
  <si>
    <t>H33104</t>
  </si>
  <si>
    <t>PORT.REJ.C/TAPA CIEGA AC.INOX.8 x 8 Ø 40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</si>
  <si>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</si>
  <si>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</si>
  <si>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</si>
  <si>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</si>
  <si>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</si>
  <si>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</si>
  <si>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</si>
  <si>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</si>
  <si>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</si>
  <si>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</si>
  <si>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</si>
  <si>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</si>
  <si>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</si>
  <si>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</si>
  <si>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</si>
  <si>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</si>
  <si>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</si>
  <si>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</si>
  <si>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</si>
  <si>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</si>
  <si>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</si>
  <si>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</si>
  <si>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</si>
  <si>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</si>
  <si>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</si>
  <si>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</si>
  <si>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</si>
  <si>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</si>
  <si>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</si>
  <si>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</si>
  <si>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</si>
  <si>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</si>
  <si>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</si>
  <si>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</si>
  <si>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</si>
  <si>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</si>
  <si>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</si>
  <si>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</si>
  <si>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PORT/REJ.C/REJILLA AC.INOX.12x12 Ø 110</t>
  </si>
  <si>
    <t>AW6101</t>
  </si>
  <si>
    <t>PORT.REJ.C/REJILLA AC.INOX.15x15 Ø 110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</si>
  <si>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</si>
  <si>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</si>
  <si>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</si>
  <si>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</si>
  <si>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</si>
  <si>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</si>
  <si>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</si>
  <si>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</si>
  <si>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</si>
  <si>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</si>
  <si>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</si>
  <si>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</si>
  <si>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</si>
  <si>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</si>
  <si>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</si>
  <si>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</si>
  <si>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</si>
  <si>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</si>
  <si>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</si>
  <si>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</si>
  <si>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REDUCCI. CONICAS      4" a 3"    ZINC</t>
  </si>
  <si>
    <t>ZI015</t>
  </si>
  <si>
    <t>TERMOTANQUE "POPULI" 70 lts. Sup. Nat.</t>
  </si>
  <si>
    <t>ZI0040</t>
  </si>
  <si>
    <t>CAÑO ZINC 3" Chapa 24</t>
  </si>
  <si>
    <t>JM046081</t>
  </si>
  <si>
    <t>ENCHUFE TRIPLE TEE    1"      POLIET.JOR.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</si>
  <si>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</si>
  <si>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</si>
  <si>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</si>
  <si>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</si>
  <si>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</si>
  <si>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</si>
  <si>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</si>
  <si>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</si>
  <si>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</si>
  <si>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</si>
  <si>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</si>
  <si>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</si>
  <si>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</si>
  <si>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</si>
  <si>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</si>
  <si>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</si>
  <si>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</si>
  <si>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</si>
  <si>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CAÑO REDONDO        6"         ZINC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</si>
  <si>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</si>
  <si>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</si>
  <si>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</si>
  <si>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</si>
  <si>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</si>
  <si>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</si>
  <si>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</si>
  <si>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</si>
  <si>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</si>
  <si>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</si>
  <si>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</si>
  <si>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</si>
  <si>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</si>
  <si>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</si>
  <si>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</si>
  <si>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</si>
  <si>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</si>
  <si>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</si>
  <si>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</si>
  <si>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</si>
  <si>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</si>
  <si>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</si>
  <si>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</si>
  <si>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</si>
  <si>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</si>
  <si>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CAÑO UNIFUSION 1.1/4" X 4    ..HIDRO 3..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</si>
  <si>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</si>
  <si>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</si>
  <si>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</si>
  <si>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</si>
  <si>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</si>
  <si>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</si>
  <si>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</si>
  <si>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</si>
  <si>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</si>
  <si>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</si>
  <si>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</si>
  <si>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</si>
  <si>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</si>
  <si>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</si>
  <si>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</si>
  <si>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</si>
  <si>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</si>
  <si>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TAPON MACHO         1 1/2"    GALV.IMP.</t>
  </si>
  <si>
    <t>GI04408</t>
  </si>
  <si>
    <t>TAPON MACHO         2"        GALV.IMP.</t>
  </si>
  <si>
    <t>GI04409</t>
  </si>
  <si>
    <t>TAPON MACHO         2 1/2"    GALV.IMP.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</si>
  <si>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</si>
  <si>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</si>
  <si>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</si>
  <si>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</si>
  <si>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</si>
  <si>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</si>
  <si>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</si>
  <si>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</si>
  <si>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</si>
  <si>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</si>
  <si>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</si>
  <si>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</si>
  <si>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ENCHUFE ROSCA MACHO  3".      POLIET.JOR.*</t>
  </si>
  <si>
    <t>JN0020803</t>
  </si>
  <si>
    <t>GR046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</si>
  <si>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</si>
  <si>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</si>
  <si>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</si>
  <si>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</si>
  <si>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</si>
  <si>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</si>
  <si>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</si>
  <si>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</si>
  <si>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</si>
  <si>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</si>
  <si>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VALV.ESF.EMB.FF 1/2" C/MAN.OCUL.CMO.6431 H3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</si>
  <si>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</si>
  <si>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</si>
  <si>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</si>
  <si>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</si>
  <si>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</si>
  <si>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</si>
  <si>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</si>
  <si>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</si>
  <si>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</si>
  <si>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Niples  30 Cm.      2"        Galvaniz.</t>
  </si>
  <si>
    <t>NG03009</t>
  </si>
  <si>
    <t>Niples  30 Cm.      2 1/2"    Galvaniz.</t>
  </si>
  <si>
    <t>NG03010</t>
  </si>
  <si>
    <t>Niples  30 Cm.      3"        Galvaniz.</t>
  </si>
  <si>
    <t>NG03011</t>
  </si>
  <si>
    <t>Niples  30 Cm.      4"        Galvaniz.</t>
  </si>
  <si>
    <t>NG03503</t>
  </si>
  <si>
    <t>Niples  35 Cm.      1/2"      Galvaniz.</t>
  </si>
  <si>
    <t>CUPLA RED C/INS H 3/4 X 1/2 I P S POLIPROP</t>
  </si>
  <si>
    <t>H31202</t>
  </si>
  <si>
    <t>H36110</t>
  </si>
  <si>
    <t>H30203</t>
  </si>
  <si>
    <t>LLAVE D/PASO FUSION (Blanco loza  1"  6323 HIDRO3</t>
  </si>
  <si>
    <t>BRIDA MEDIANA       1/2"      GALV.IMP.</t>
  </si>
  <si>
    <t>GI05004</t>
  </si>
  <si>
    <t>BRIDA MEDIANA       3/4"      GALV.IMP.</t>
  </si>
  <si>
    <t>GI05005</t>
  </si>
  <si>
    <t>BRIDA MEDIANA       1"        GALV.IMP.</t>
  </si>
  <si>
    <t>GI05006</t>
  </si>
  <si>
    <t>BRIDA MEDIANA       1 1/4"    GALV.IMP.</t>
  </si>
  <si>
    <t>GI05007</t>
  </si>
  <si>
    <t>BRIDA MEDIANA       1 1/2"    GALV.IMP.</t>
  </si>
  <si>
    <t>GI05008</t>
  </si>
  <si>
    <t>BRIDA MEDIANA       2"        GALV.IMP.</t>
  </si>
  <si>
    <t>GI05009</t>
  </si>
  <si>
    <t>BRIDA MEDIANA       2 1/2"    GALV.IMP.</t>
  </si>
  <si>
    <t>GI05010</t>
  </si>
  <si>
    <t>BRIDA MEDIANA       3"        GALV.IMP.</t>
  </si>
  <si>
    <t>GI05011</t>
  </si>
  <si>
    <t>BRIDA MEDIANA       4"        GALV.IMP.</t>
  </si>
  <si>
    <t>CA00105</t>
  </si>
  <si>
    <t>J005332054</t>
  </si>
  <si>
    <t>CODO REDUCC. 1 X 3/4.                GALV.IMP.</t>
  </si>
  <si>
    <t>GI016051</t>
  </si>
  <si>
    <t>H35704</t>
  </si>
  <si>
    <t>Niples  18 Cm.      1/2"      Epoxi</t>
  </si>
  <si>
    <t>NE01804</t>
  </si>
  <si>
    <t>Niples  18 Cm.      3/4"      Epoxi</t>
  </si>
  <si>
    <t>NE01805</t>
  </si>
  <si>
    <t>Niples  18 Cm.      1"        Epoxi</t>
  </si>
  <si>
    <t>GI00803</t>
  </si>
  <si>
    <t>CURVA M.H. 45°      1/2"      GALV.IMP.</t>
  </si>
  <si>
    <t>GI00804</t>
  </si>
  <si>
    <t>CURVA M.H. 45°      3/4"      GALV.IMP.</t>
  </si>
  <si>
    <t>GI00805</t>
  </si>
  <si>
    <t>CURVA M.H. 45°      1"        GALV.IMP.</t>
  </si>
  <si>
    <t>GI00806</t>
  </si>
  <si>
    <t>CURVA M.H. 45°      1 1/4"    GALV.IMP.</t>
  </si>
  <si>
    <t>GI00807</t>
  </si>
  <si>
    <t>CURVA M.H. 45°      1 1/2"    GALV.IMP.</t>
  </si>
  <si>
    <t>GI00808</t>
  </si>
  <si>
    <t>CURVA M.H. 45°      2"        GALV.IMP.</t>
  </si>
  <si>
    <t>GI00809</t>
  </si>
  <si>
    <t>CURVA M.H. 45°      2 1/2"    GALV.IMP.</t>
  </si>
  <si>
    <t>GI00810</t>
  </si>
  <si>
    <t>CURVA M.H. 45°      3"        GALV.IMP.</t>
  </si>
  <si>
    <t>GI00811</t>
  </si>
  <si>
    <t>CURVA M.H. 45°       4"        GALV.IMP.</t>
  </si>
  <si>
    <t>GI01003</t>
  </si>
  <si>
    <t>CURVA H.H. 45°      1/2"      GALV.IMP.</t>
  </si>
  <si>
    <t>GI01004</t>
  </si>
  <si>
    <t>CURVA H.H. 45°      3/4"      GALV.IMP.</t>
  </si>
  <si>
    <t>GI01005</t>
  </si>
  <si>
    <t>CURVA H.H. 45°      1"        GALV.IMP.</t>
  </si>
  <si>
    <t>GI01006</t>
  </si>
  <si>
    <t>CURVA H.H. 45°      1 1/4"    GALV.IMP.</t>
  </si>
  <si>
    <t>GI01007</t>
  </si>
  <si>
    <t>CURVA H.H. 45°      1 1/2"    GALV.IMP.</t>
  </si>
  <si>
    <t>GI01008</t>
  </si>
  <si>
    <t>CURVA H.H. 45°      2"        GALV.IMP.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</si>
  <si>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</si>
  <si>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</si>
  <si>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</si>
  <si>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</si>
  <si>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</si>
  <si>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</si>
  <si>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Niples  50 Cm.      1"        Epoxi</t>
  </si>
  <si>
    <t>NE05006</t>
  </si>
  <si>
    <t>Niples  50 Cm.      1 1/4"    Epoxi</t>
  </si>
  <si>
    <t>NE05007</t>
  </si>
  <si>
    <t>Niples  50 Cm.      1 1/2"    Epoxi</t>
  </si>
  <si>
    <t>NE05008</t>
  </si>
  <si>
    <t>Niples  50 Cm.      2"        Epoxi</t>
  </si>
  <si>
    <t>NE05009</t>
  </si>
  <si>
    <t>Niples  50 Cm.      2 1/2"    Epoxi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</si>
  <si>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</si>
  <si>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</si>
  <si>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</si>
  <si>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</si>
  <si>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</si>
  <si>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</si>
  <si>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</si>
  <si>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</si>
  <si>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</si>
  <si>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</si>
  <si>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</si>
  <si>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</si>
  <si>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</si>
  <si>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</si>
  <si>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</si>
  <si>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</si>
  <si>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</si>
  <si>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</si>
  <si>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</si>
  <si>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GR127</t>
  </si>
  <si>
    <t>TAPON MACHO  2            I P S POLIPROP</t>
  </si>
  <si>
    <t>IP04409</t>
  </si>
  <si>
    <t>TAPON MACHO  2 1/2      I P S POLIPROP</t>
  </si>
  <si>
    <t>AW4042</t>
  </si>
  <si>
    <t>ROSCA CON TUERCA       2 1/2"     POLIPR.JOR.*</t>
  </si>
  <si>
    <t>NIPLES ROSCADOS 2 X 15                HIDRO 3</t>
  </si>
  <si>
    <t>ADAPTADOR TANQUE  2       I P S POLIPROP</t>
  </si>
  <si>
    <t>IP05803</t>
  </si>
  <si>
    <t>CAÑO ALUM. 4" COMPACTO EXTENS. x 1mt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</si>
  <si>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</si>
  <si>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</si>
  <si>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</si>
  <si>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</si>
  <si>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</si>
  <si>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</si>
  <si>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</si>
  <si>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</si>
  <si>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</si>
  <si>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</si>
  <si>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</si>
  <si>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</si>
  <si>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CAÑO ZINC 4" Chapa 24</t>
  </si>
  <si>
    <t>ZI0042</t>
  </si>
  <si>
    <t>CAÑO ZINC 5" Chapa 24</t>
  </si>
  <si>
    <t>ZI0043</t>
  </si>
  <si>
    <t>CAÑO ZINC 6" Chapa 24</t>
  </si>
  <si>
    <t>ZI005</t>
  </si>
  <si>
    <t>J002032980</t>
  </si>
  <si>
    <t>J002033261</t>
  </si>
  <si>
    <t>LL1936</t>
  </si>
  <si>
    <t>H341038</t>
  </si>
  <si>
    <t>VALV.ESF.FUS.DOBLE MED.UNION 1/2" 6470</t>
  </si>
  <si>
    <t>H341039</t>
  </si>
  <si>
    <t>VALV.ESF.FUS.DOBLE MED.UNION 3/4" 6471</t>
  </si>
  <si>
    <t>H3410391</t>
  </si>
  <si>
    <t>VALV.ESF.FUS.DOBLE MED.UNION 1" 6472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</si>
  <si>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</si>
  <si>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</si>
  <si>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</si>
  <si>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</si>
  <si>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</si>
  <si>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</si>
  <si>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</si>
  <si>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</si>
  <si>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</si>
  <si>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</si>
  <si>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</si>
  <si>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</si>
  <si>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</si>
  <si>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</si>
  <si>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</si>
  <si>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</si>
  <si>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</si>
  <si>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</si>
  <si>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</si>
  <si>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</si>
  <si>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</si>
  <si>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</si>
  <si>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</si>
  <si>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</si>
  <si>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</si>
  <si>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</si>
  <si>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</si>
  <si>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</si>
  <si>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ROSCA CON TUERCA       1"     POLIPR.JOR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</si>
  <si>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</si>
  <si>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</si>
  <si>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</si>
  <si>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</si>
  <si>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</si>
  <si>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</si>
  <si>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</si>
  <si>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</si>
  <si>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CUPLAS AISLANTES 1"CANPLAST</t>
  </si>
  <si>
    <t>CN007</t>
  </si>
  <si>
    <t>CUPLAS AISLANTES 3/4"CANPLAST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</si>
  <si>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</si>
  <si>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</si>
  <si>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</si>
  <si>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</si>
  <si>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</si>
  <si>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</si>
  <si>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</si>
  <si>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</si>
  <si>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</si>
  <si>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</si>
  <si>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</si>
  <si>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MANGUITOS ROS/SOL Ø 63mm x 2 1/2"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</si>
  <si>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</si>
  <si>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</si>
  <si>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</si>
  <si>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</si>
  <si>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</si>
  <si>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</si>
  <si>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</si>
  <si>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</si>
  <si>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</si>
  <si>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</si>
  <si>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</si>
  <si>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</si>
  <si>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</si>
  <si>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</si>
  <si>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</si>
  <si>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</si>
  <si>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</si>
  <si>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</si>
  <si>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</si>
  <si>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</si>
  <si>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</si>
  <si>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</si>
  <si>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</si>
  <si>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</si>
  <si>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</si>
  <si>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</si>
  <si>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</si>
  <si>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</si>
  <si>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</si>
  <si>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</si>
  <si>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</si>
  <si>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VALV.RF-FUS.C/VAST.CORTO 25mm-3/4" LATYN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</si>
  <si>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</si>
  <si>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</si>
  <si>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</si>
  <si>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</si>
  <si>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</si>
  <si>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</si>
  <si>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</si>
  <si>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</si>
  <si>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</si>
  <si>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</si>
  <si>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 1"          HIDRO 3</t>
  </si>
  <si>
    <t>CUPLA FUSION  R/PLAST.M 1 1/4      HIDRO 3</t>
  </si>
  <si>
    <t>CUPLA FUSION  R/PLAST.M 1 1/2      HIDRO 3</t>
  </si>
  <si>
    <t>CUPLA FUSION  R/PLAST.M   2"   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</si>
  <si>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</si>
  <si>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</si>
  <si>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</si>
  <si>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</si>
  <si>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</si>
  <si>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</si>
  <si>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</si>
  <si>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</si>
  <si>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</si>
  <si>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</si>
  <si>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</si>
  <si>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</si>
  <si>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</si>
  <si>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</si>
  <si>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</si>
  <si>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</si>
  <si>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</si>
  <si>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</si>
  <si>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</si>
  <si>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</si>
  <si>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</si>
  <si>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</si>
  <si>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</si>
  <si>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</si>
  <si>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</si>
  <si>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</si>
  <si>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</si>
  <si>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</si>
  <si>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</si>
  <si>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</si>
  <si>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</si>
  <si>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</si>
  <si>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</si>
  <si>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</si>
  <si>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REP. JUNTA P/TANQUE  1.1/4"  IPS POLIPROP</t>
  </si>
  <si>
    <t>JN0030803</t>
  </si>
  <si>
    <t>ENCHUFE DOBLE        1 1/4.   POLIET.JOR.</t>
  </si>
  <si>
    <t>JN00307</t>
  </si>
  <si>
    <t>PV05311</t>
  </si>
  <si>
    <t>PV086</t>
  </si>
  <si>
    <t>ENCHUFE DOBLE         1"      POLIET.JOR.</t>
  </si>
  <si>
    <t>JN00306</t>
  </si>
  <si>
    <t>FV0232</t>
  </si>
  <si>
    <t>TEE RED 90 H H    1 X 1/2 X 1      I P S POLIPROP</t>
  </si>
  <si>
    <t>IP02608</t>
  </si>
  <si>
    <t>EMBUDO FRONT. 60   P.V.C. L.100</t>
  </si>
  <si>
    <t>ENCHUFE TEE R/H.  1".      POLIET.JOR.</t>
  </si>
  <si>
    <t>JN00506</t>
  </si>
  <si>
    <t>CAÑO REDONDO        4"         ZINC</t>
  </si>
  <si>
    <t>IP06103</t>
  </si>
  <si>
    <t>GRAMPA DESLIZANTE Ø40-50-63 mm</t>
  </si>
  <si>
    <t>AW4170</t>
  </si>
  <si>
    <t>VALV.ESF.EMB.FF 1/2" C/MAN.OCUL.BCO.6436 H3</t>
  </si>
  <si>
    <t>TERMOTANQUE "POPULI" 100 lts. Sup. Nat.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</si>
  <si>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</si>
  <si>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</si>
  <si>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</si>
  <si>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</si>
  <si>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</si>
  <si>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</si>
  <si>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</si>
  <si>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</si>
  <si>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ENCHUFE DOBLE CODO   2".      POLIET.JOR.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</si>
  <si>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</si>
  <si>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</si>
  <si>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</si>
  <si>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</si>
  <si>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</si>
  <si>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</si>
  <si>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</si>
  <si>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</si>
  <si>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UNION DOBLE C/BRIDA MET.FUS.  3"        HIDRO 3</t>
  </si>
  <si>
    <t>ZI092</t>
  </si>
  <si>
    <t>EC037</t>
  </si>
  <si>
    <t>TERMOTANQUE "POPULI" 70 lts. Sup. Env.</t>
  </si>
  <si>
    <t>BUJE DE REDUCC.  4 X 3.             GALV.IMP.</t>
  </si>
  <si>
    <t>GI034111</t>
  </si>
  <si>
    <t>Niples  25 Cm.      1 1/4"    Galvaniz.</t>
  </si>
  <si>
    <t>NG02507</t>
  </si>
  <si>
    <t>Niples  25 Cm.      1 1/2"    Galvaniz.</t>
  </si>
  <si>
    <t>NG02508</t>
  </si>
  <si>
    <t>Niples  25 Cm.      2"        Galvaniz.</t>
  </si>
  <si>
    <t>NG02509</t>
  </si>
  <si>
    <t>Niples  25 Cm.      2 1/2"    Galvaniz.</t>
  </si>
  <si>
    <t>NG02510</t>
  </si>
  <si>
    <t>Niples  25 Cm.      3"        Galvaniz.</t>
  </si>
  <si>
    <t>NG02511</t>
  </si>
  <si>
    <t>Niples  25 Cm.      4"        Galvaniz.</t>
  </si>
  <si>
    <t>NG03003</t>
  </si>
  <si>
    <t>Niples  30 Cm.      1/2"      Galvaniz.</t>
  </si>
  <si>
    <t>NG03004</t>
  </si>
  <si>
    <t>Niples  30 Cm.      3/4"      Galvaniz.</t>
  </si>
  <si>
    <t>NG03005</t>
  </si>
  <si>
    <t>Niples  30 Cm.      1"        Galvaniz.</t>
  </si>
  <si>
    <t>NG03006</t>
  </si>
  <si>
    <t>ROSCA CON TUERCA    1"        GALV.IMP.</t>
  </si>
  <si>
    <t>GI04006</t>
  </si>
  <si>
    <t>ROSCA CON TUERCA    1 1/4"    GALV.IMP.</t>
  </si>
  <si>
    <t>GI04007</t>
  </si>
  <si>
    <t>ROSCA CON TUERCA    1 1/2"    GALV.IMP.</t>
  </si>
  <si>
    <t>GI04008</t>
  </si>
  <si>
    <t>ROSCA CON TUERCA    2"        GALV.IMP.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</si>
  <si>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</si>
  <si>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</si>
  <si>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</si>
  <si>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</si>
  <si>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</si>
  <si>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</si>
  <si>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</si>
  <si>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</si>
  <si>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</si>
  <si>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</si>
  <si>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</si>
  <si>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</si>
  <si>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</si>
  <si>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</si>
  <si>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</si>
  <si>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</si>
  <si>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</si>
  <si>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</si>
  <si>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</si>
  <si>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</si>
  <si>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</si>
  <si>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</si>
  <si>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</si>
  <si>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</si>
  <si>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</si>
  <si>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</si>
  <si>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</si>
  <si>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CRUZ                1/2"      GALV.IMP.</t>
  </si>
  <si>
    <t>GI03004</t>
  </si>
  <si>
    <t>CRUZ                3/4"      GALV.IMP.</t>
  </si>
  <si>
    <t>GI03005</t>
  </si>
  <si>
    <t>CRUZ                1"        GALV.IMP.</t>
  </si>
  <si>
    <t>GI03006</t>
  </si>
  <si>
    <t>CRUZ                1 1/4"    GALV.IMP.</t>
  </si>
  <si>
    <t>GI03007</t>
  </si>
  <si>
    <t>CRUZ                1 1/2"    GALV.IMP.</t>
  </si>
  <si>
    <t>GI03008</t>
  </si>
  <si>
    <t>CRUZ                2"        GALV.IMP.</t>
  </si>
  <si>
    <t>GI03009</t>
  </si>
  <si>
    <t>CRUZ                2 1/2"    GALV.IMP.</t>
  </si>
  <si>
    <t>GI03010</t>
  </si>
  <si>
    <t>CRUZ                3"        GALV.IMP.</t>
  </si>
  <si>
    <t>GI03011</t>
  </si>
  <si>
    <t>CRUZ                4"        GALV.IMP.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</si>
  <si>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</si>
  <si>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</si>
  <si>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</si>
  <si>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</si>
  <si>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</si>
  <si>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</si>
  <si>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</si>
  <si>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</si>
  <si>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</si>
  <si>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</si>
  <si>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</si>
  <si>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</si>
  <si>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</si>
  <si>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</si>
  <si>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</si>
  <si>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</si>
  <si>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</si>
  <si>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</si>
  <si>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</si>
  <si>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</si>
  <si>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</si>
  <si>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</si>
  <si>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</si>
  <si>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</si>
  <si>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</si>
  <si>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</si>
  <si>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</si>
  <si>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</si>
  <si>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</si>
  <si>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</si>
  <si>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</si>
  <si>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</si>
  <si>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</si>
  <si>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</si>
  <si>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</si>
  <si>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</si>
  <si>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</si>
  <si>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</si>
  <si>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</si>
  <si>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</si>
  <si>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</si>
  <si>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</si>
  <si>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</si>
  <si>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</si>
  <si>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</si>
  <si>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</si>
  <si>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</si>
  <si>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</si>
  <si>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</si>
  <si>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</si>
  <si>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</si>
  <si>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</si>
  <si>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</si>
  <si>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GRIPPER P/NICHO 3/4"CANPLAST</t>
  </si>
  <si>
    <t>VA0912</t>
  </si>
  <si>
    <t>LLAVE DE GAS BRONCE 1 1/2" ALARSA</t>
  </si>
  <si>
    <t>VA0911</t>
  </si>
  <si>
    <t>LLAVE DE GAS BRONCE 1 1/4" ALARSA</t>
  </si>
  <si>
    <t>VA091</t>
  </si>
  <si>
    <t>LLAVE DE GAS BRONCE 1" ALARSA</t>
  </si>
  <si>
    <t>VA089</t>
  </si>
  <si>
    <t>LLAVE DE GAS BRONCE 1/2  ALARSA</t>
  </si>
  <si>
    <t>VA0913</t>
  </si>
  <si>
    <t>LLAVE DE GAS BRONCE 2" ALARSA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</si>
  <si>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</si>
  <si>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</si>
  <si>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</si>
  <si>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</si>
  <si>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</si>
  <si>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</si>
  <si>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</si>
  <si>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</si>
  <si>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</si>
  <si>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</si>
  <si>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</si>
  <si>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</si>
  <si>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</si>
  <si>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</si>
  <si>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</si>
  <si>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CODO M.H. 90°       1/4"      GALV.IMP.T</t>
  </si>
  <si>
    <t>GI01802</t>
  </si>
  <si>
    <t>CODO M.H. 90°       3/8"      GALV.IMP.</t>
  </si>
  <si>
    <t>GI01803</t>
  </si>
  <si>
    <t>CODO M.H. 90°       1/2"      GALV.IMP.</t>
  </si>
  <si>
    <t>GI01804</t>
  </si>
  <si>
    <t>CODO M.H. 90°       3/4"      GALV.IMP.</t>
  </si>
  <si>
    <t>GI01805</t>
  </si>
  <si>
    <t>CODO M.H. 90°       1"        GALV.IMP.</t>
  </si>
  <si>
    <t>GI01806</t>
  </si>
  <si>
    <t>CODO M.H. 90°       1 1/4"    GALV.IMP.</t>
  </si>
  <si>
    <t>GI01807</t>
  </si>
  <si>
    <t>CODO M.H. 90°       1 1/2"    GALV.IMP.</t>
  </si>
  <si>
    <t>GI01808</t>
  </si>
  <si>
    <t>CODO M.H. 90°       2"        GALV.IMP.</t>
  </si>
  <si>
    <t>GI01809</t>
  </si>
  <si>
    <t>CODO M.H. 90°       2 1/2"    GALV.IMP.</t>
  </si>
  <si>
    <t>NE09009</t>
  </si>
  <si>
    <t>Niples  90 cm       2 1/2"      Epoxi</t>
  </si>
  <si>
    <t>NE09010</t>
  </si>
  <si>
    <t>NE09011</t>
  </si>
  <si>
    <t>NE10003</t>
  </si>
  <si>
    <t>Niples 100 Cm.      1/2"      Epoxi</t>
  </si>
  <si>
    <t>NE10004</t>
  </si>
  <si>
    <t>Niples 100 Cm.      3/4"      Epoxi</t>
  </si>
  <si>
    <t>NE10005</t>
  </si>
  <si>
    <t>Niples 100 Cm.      1"        Epoxi</t>
  </si>
  <si>
    <t>NE10006</t>
  </si>
  <si>
    <t>Niples 100 Cm.      1 1/4"    Epoxi</t>
  </si>
  <si>
    <t>NE10007</t>
  </si>
  <si>
    <t>Niples 100 Cm.      1 1/2"    Epoxi</t>
  </si>
  <si>
    <t>NE10008</t>
  </si>
  <si>
    <t>Niples 100 Cm.      2"        Epoxi</t>
  </si>
  <si>
    <t>NE10009</t>
  </si>
  <si>
    <t>Niples 100 Cm.      2 1/2"    Epoxi</t>
  </si>
  <si>
    <t>NE10010</t>
  </si>
  <si>
    <t>Niples 100 Cm.      3"        Epoxi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</si>
  <si>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</si>
  <si>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</si>
  <si>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</si>
  <si>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</si>
  <si>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</si>
  <si>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</si>
  <si>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</si>
  <si>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</si>
  <si>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</si>
  <si>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</si>
  <si>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</si>
  <si>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</si>
  <si>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</si>
  <si>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</si>
  <si>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</si>
  <si>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</si>
  <si>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</si>
  <si>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</si>
  <si>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</si>
  <si>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</si>
  <si>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</si>
  <si>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</si>
  <si>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</si>
  <si>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</si>
  <si>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</si>
  <si>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</si>
  <si>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</si>
  <si>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</si>
  <si>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</si>
  <si>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</si>
  <si>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</si>
  <si>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</si>
  <si>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</si>
  <si>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</si>
  <si>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</si>
  <si>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</si>
  <si>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</si>
  <si>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</si>
  <si>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CANO EPOXI      2"        H* EPOXI  TASAGAS</t>
  </si>
  <si>
    <t>CA00209</t>
  </si>
  <si>
    <t>CANO EPOXI    2 1/2     H* EPOXI  TASAGAS</t>
  </si>
  <si>
    <t>CA00210</t>
  </si>
  <si>
    <t>CANO EPOXI      3"        H* EPOXI  TASAGAS</t>
  </si>
  <si>
    <t>CA00211</t>
  </si>
  <si>
    <t>CANO EPOXI      4"        H* EPOXI  TASAGAS</t>
  </si>
  <si>
    <t>CA00303</t>
  </si>
  <si>
    <t>CANO P/INMERSION  1/2      H* GALVA.TASA</t>
  </si>
  <si>
    <t>CA00304</t>
  </si>
  <si>
    <t>CANO P/INMERSION  3/4      H* GALVA.TASA</t>
  </si>
  <si>
    <t>CA00305</t>
  </si>
  <si>
    <t>CANO P/INMERSION   1"       H* GALVA.TASA</t>
  </si>
  <si>
    <t>CA00306</t>
  </si>
  <si>
    <t>CANO P/INMERSION  1 1/4   H* GALVA.TASA</t>
  </si>
  <si>
    <t>CA00307</t>
  </si>
  <si>
    <t>CANO P/INMERSION  1 1/2   H* GALVA.TASA</t>
  </si>
  <si>
    <t>CA00308</t>
  </si>
  <si>
    <t>CANO P/INMERSION  2"        H* GALVA.TASA</t>
  </si>
  <si>
    <t>CA00309</t>
  </si>
  <si>
    <t>CANO P/INMERSION  2 1/2   H* GALVA.TASA</t>
  </si>
  <si>
    <t>CA00310</t>
  </si>
  <si>
    <t>CANO P/INMERSION  3"        H* GALVA.TASA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</si>
  <si>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</si>
  <si>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</si>
  <si>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</si>
  <si>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</si>
  <si>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</si>
  <si>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</si>
  <si>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</si>
  <si>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</si>
  <si>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</si>
  <si>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</si>
  <si>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</si>
  <si>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</si>
  <si>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</si>
  <si>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</si>
  <si>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</si>
  <si>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</si>
  <si>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</si>
  <si>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</si>
  <si>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</si>
  <si>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</si>
  <si>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</si>
  <si>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</si>
  <si>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</si>
  <si>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</si>
  <si>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</si>
  <si>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</si>
  <si>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</si>
  <si>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</si>
  <si>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</si>
  <si>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</si>
  <si>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</si>
  <si>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</si>
  <si>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</si>
  <si>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</si>
  <si>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</si>
  <si>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</si>
  <si>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</si>
  <si>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</si>
  <si>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</si>
  <si>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</si>
  <si>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</si>
  <si>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</si>
  <si>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</si>
  <si>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</si>
  <si>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</si>
  <si>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</si>
  <si>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</si>
  <si>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</si>
  <si>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</si>
  <si>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</si>
  <si>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</si>
  <si>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</si>
  <si>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</si>
  <si>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</si>
  <si>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</si>
  <si>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</si>
  <si>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</si>
  <si>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</si>
  <si>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</si>
  <si>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D.P.K.s.r.l.</t>
  </si>
  <si>
    <t>RAMAL SIMPLE A 87º30' C/VENT.Ø50  110 x 63mm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</si>
  <si>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</si>
  <si>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</si>
  <si>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</si>
  <si>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</si>
  <si>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</si>
  <si>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</si>
  <si>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</si>
  <si>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</si>
  <si>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</si>
  <si>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</si>
  <si>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</si>
  <si>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</si>
  <si>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</si>
  <si>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</si>
  <si>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</si>
  <si>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</si>
  <si>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</si>
  <si>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</si>
  <si>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</si>
  <si>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</si>
  <si>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</si>
  <si>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</si>
  <si>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</si>
  <si>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</si>
  <si>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</si>
  <si>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</si>
  <si>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</si>
  <si>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</si>
  <si>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</si>
  <si>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</si>
  <si>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ENCHUFE DOBLE         2"      POLIET.JOR.</t>
  </si>
  <si>
    <t>JN0030801</t>
  </si>
  <si>
    <t>LL3103</t>
  </si>
  <si>
    <t>FV0664</t>
  </si>
  <si>
    <t>FV070</t>
  </si>
  <si>
    <t>FV071</t>
  </si>
  <si>
    <t>PRODUCTOS QUIMICOS</t>
  </si>
  <si>
    <t>CODO SOLDADO  45°    3"     ZINC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</si>
  <si>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</si>
  <si>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</si>
  <si>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</si>
  <si>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</si>
  <si>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</si>
  <si>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</si>
  <si>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</si>
  <si>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</si>
  <si>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</si>
  <si>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</si>
  <si>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</si>
  <si>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</si>
  <si>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CURVAS CORRUG.45°     3"         ZINC</t>
  </si>
  <si>
    <t>Sopapa bañera vertical 40 Bce.PULIDO</t>
  </si>
  <si>
    <t>MANGUITOS ROS/SOL Ø 90mm x 3"</t>
  </si>
  <si>
    <t>CODO 90 PROL. F R/MET. H 1/2 H.3.  . HIDRO 3. .</t>
  </si>
  <si>
    <t>JM04609</t>
  </si>
  <si>
    <t>JM05003</t>
  </si>
  <si>
    <t>REDUCCI. CONICAS       6" a 5"    ZINC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</si>
  <si>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</si>
  <si>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</si>
  <si>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</si>
  <si>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</si>
  <si>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</si>
  <si>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</si>
  <si>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</si>
  <si>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</si>
  <si>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</si>
  <si>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</si>
  <si>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</si>
  <si>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</si>
  <si>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</si>
  <si>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</si>
  <si>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TEE FUSION 45º  1.1/2"  H.3.          HIDRO 3</t>
  </si>
  <si>
    <t>PL018</t>
  </si>
  <si>
    <t>NIPLE  1 1/2 X 12    POLIPR.JOR.</t>
  </si>
  <si>
    <t>H35605</t>
  </si>
  <si>
    <t>CODO 90 C/INS H 3/4              I P S POLIPROP</t>
  </si>
  <si>
    <t>BOQUILLA FUSORA F-60 25mm  LATYN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</si>
  <si>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</si>
  <si>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</si>
  <si>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</si>
  <si>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</si>
  <si>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</si>
  <si>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</si>
  <si>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</si>
  <si>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</si>
  <si>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</si>
  <si>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</si>
  <si>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</si>
  <si>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</si>
  <si>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Niples  50 Cm.      3/4"      Epoxi</t>
  </si>
  <si>
    <t>H39925</t>
  </si>
  <si>
    <t>GR0011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</si>
  <si>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</si>
  <si>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</si>
  <si>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</si>
  <si>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</si>
  <si>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</si>
  <si>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</si>
  <si>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</si>
  <si>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</si>
  <si>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</si>
  <si>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</si>
  <si>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</si>
  <si>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</si>
  <si>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</si>
  <si>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</si>
  <si>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</si>
  <si>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</si>
  <si>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</si>
  <si>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</si>
  <si>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</si>
  <si>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</si>
  <si>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</si>
  <si>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</si>
  <si>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</si>
  <si>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</si>
  <si>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</si>
  <si>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</si>
  <si>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</si>
  <si>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</si>
  <si>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</si>
  <si>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</si>
  <si>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</si>
  <si>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</si>
  <si>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</si>
  <si>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</si>
  <si>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</si>
  <si>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</si>
  <si>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</si>
  <si>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</si>
  <si>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</si>
  <si>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Niples  80 cm        1 1/4"        Galvaniz.</t>
  </si>
  <si>
    <t>NG08007</t>
  </si>
  <si>
    <t>Niples  80 cm        1 1/2"        Galvaniz.</t>
  </si>
  <si>
    <t>NG08008</t>
  </si>
  <si>
    <t>Niples  80 cm        2"        Galvaniz.</t>
  </si>
  <si>
    <t>NG08009</t>
  </si>
  <si>
    <t>Niples  80 cm        2 1/2"        Galvaniz.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</si>
  <si>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</si>
  <si>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</si>
  <si>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</si>
  <si>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</si>
  <si>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</si>
  <si>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</si>
  <si>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</si>
  <si>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</si>
  <si>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</si>
  <si>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</si>
  <si>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</si>
  <si>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</si>
  <si>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GR028</t>
  </si>
  <si>
    <t>CUPLA  HH            1/4"      GALV.IMP.T</t>
  </si>
  <si>
    <t>GI03602</t>
  </si>
  <si>
    <t>CUPLA  HH            3/8"      GALV.IMP.</t>
  </si>
  <si>
    <t>GI03603</t>
  </si>
  <si>
    <t>CUPLA  HH            1/2"      GALV.IMP.</t>
  </si>
  <si>
    <t>GI03604</t>
  </si>
  <si>
    <t>CUPLA  HH             3/4"      GALV.IMP.</t>
  </si>
  <si>
    <t>GI03605</t>
  </si>
  <si>
    <t>CUPLA  HH             1"        GALV.IMP.</t>
  </si>
  <si>
    <t>GI03606</t>
  </si>
  <si>
    <t>CUPLA  HH             1 1/4"    GALV.IMP.</t>
  </si>
  <si>
    <t>GI03607</t>
  </si>
  <si>
    <t>CUPLA  HH             1 1/2"    GALV.IMP.</t>
  </si>
  <si>
    <t>GI03608</t>
  </si>
  <si>
    <t>CUPLA  HH             2"        GALV.IMP.</t>
  </si>
  <si>
    <t>GI03609</t>
  </si>
  <si>
    <t>CUPLA  HH             2 1/2"    GALV.IMP.</t>
  </si>
  <si>
    <t>GI03610</t>
  </si>
  <si>
    <t>CUPLA  HH             3"        GALV.IMP.</t>
  </si>
  <si>
    <t>GI03611</t>
  </si>
  <si>
    <t>CUPLA  HH             4"        GALV.IMP.</t>
  </si>
  <si>
    <t>GI03612</t>
  </si>
  <si>
    <t>CUPLA  HH             6"        GALV.IMP.</t>
  </si>
  <si>
    <t>GI03703</t>
  </si>
  <si>
    <t>CUPLA M-H      1/2"       GALV.IMP.</t>
  </si>
  <si>
    <t>GI03704</t>
  </si>
  <si>
    <t>CUPLA M-H      3/4"       GALV.IMP.</t>
  </si>
  <si>
    <t>GI03705</t>
  </si>
  <si>
    <t>CUPLA M-H       1"         GALV.IMP.</t>
  </si>
  <si>
    <t>GI03706</t>
  </si>
  <si>
    <t>CUPLA M-H      1 1/4"    GALV.IMP.</t>
  </si>
  <si>
    <t>GI03707</t>
  </si>
  <si>
    <t>CUPLA M-H      1 1/2"    GALV.IMP.</t>
  </si>
  <si>
    <t>GI03708</t>
  </si>
  <si>
    <t>CUPLA M-H      2"          GALV.IMP.</t>
  </si>
  <si>
    <t>GI04001</t>
  </si>
  <si>
    <t>ROSCA CON TUERCA    1/4"      GALV.IMP.T</t>
  </si>
  <si>
    <t>GI04002</t>
  </si>
  <si>
    <t>TAPON MACHO         3"        GALV.IMP.</t>
  </si>
  <si>
    <t>GI04411</t>
  </si>
  <si>
    <t>TAPON MACHO         4"        GALV.IMP.</t>
  </si>
  <si>
    <t>GI04603</t>
  </si>
  <si>
    <t>TAPA HEMBRA         1/2"      GALV.IMP.</t>
  </si>
  <si>
    <t>GI04604</t>
  </si>
  <si>
    <t>TAPA HEMBRA         3/4"      GALV.IMP.</t>
  </si>
  <si>
    <t>GI04605</t>
  </si>
  <si>
    <t>TAPA HEMBRA         1"        GALV.IMP.</t>
  </si>
  <si>
    <t>GI04606</t>
  </si>
  <si>
    <t>TAPA HEMBRA         1 1/4"    GALV.IMP.</t>
  </si>
  <si>
    <t>GI04607</t>
  </si>
  <si>
    <t>TAPA HEMBRA         1 1/2"    GALV.IMP.</t>
  </si>
  <si>
    <t>GI04608</t>
  </si>
  <si>
    <t>TAPA HEMBRA         2"        GALV.IMP.</t>
  </si>
  <si>
    <t>GI04609</t>
  </si>
  <si>
    <t>TAPA HEMBRA         2 1/2"    GALV.IMP.</t>
  </si>
  <si>
    <t>GI04610</t>
  </si>
  <si>
    <t>TAPA HEMBRA         3"        GALV.IMP.</t>
  </si>
  <si>
    <t>GI04611</t>
  </si>
  <si>
    <t>TAPA HEMBRA         4"        GALV.IMP.</t>
  </si>
  <si>
    <t>GI04803</t>
  </si>
  <si>
    <t>TUERCAS PLANAS      1/2"      GALV.IMP.</t>
  </si>
  <si>
    <t>GI04804</t>
  </si>
  <si>
    <t>TUERCAS PLANAS      3/4"      GALV.IMP.</t>
  </si>
  <si>
    <t>GI04805</t>
  </si>
  <si>
    <t>TUERCAS PLANAS      1"        GALV.IMP.</t>
  </si>
  <si>
    <t>GI04806</t>
  </si>
  <si>
    <t>TUERCAS PLANAS      1 1/4"    GALV.IMP.</t>
  </si>
  <si>
    <t>GI04807</t>
  </si>
  <si>
    <t>TUERCAS PLANAS      1 1/2"    GALV.IMP.</t>
  </si>
  <si>
    <t>GI04808</t>
  </si>
  <si>
    <t>TUERCAS PLANAS      2"        GALV.IMP.</t>
  </si>
  <si>
    <t>GI04809</t>
  </si>
  <si>
    <t>TUERCAS PLANAS      2 1/2"    GALV.IMP.</t>
  </si>
  <si>
    <t>GI04810</t>
  </si>
  <si>
    <t>TUERCAS PLANAS      3"        GALV.IMP.</t>
  </si>
  <si>
    <t>GI04811</t>
  </si>
  <si>
    <t>TUERCAS PLANAS      4"        GALV.IMP.</t>
  </si>
  <si>
    <t>GI05003</t>
  </si>
  <si>
    <t>ROSCA CON TUERCA    3/8"      GALV.IMP.T</t>
  </si>
  <si>
    <t>GI04003</t>
  </si>
  <si>
    <t>ROSCA CON TUERCA    1/2"      GALV.IMP.</t>
  </si>
  <si>
    <t>GI04004</t>
  </si>
  <si>
    <t>ROSCA CON TUERCA    3/4"      GALV.IMP.</t>
  </si>
  <si>
    <t>GI04005</t>
  </si>
  <si>
    <t>NG50103</t>
  </si>
  <si>
    <t>Niples  80 cm        3"        Galvaniz.</t>
  </si>
  <si>
    <t>NG08011</t>
  </si>
  <si>
    <t>Niples  80 cm        4"        Galvaniz.</t>
  </si>
  <si>
    <t>NG09003</t>
  </si>
  <si>
    <t>Niples  90 cm        1/2"     Galvaniz.</t>
  </si>
  <si>
    <t>NG09004</t>
  </si>
  <si>
    <t>Niples  90 cm        3/4"     Galvaniz.</t>
  </si>
  <si>
    <t>NG09005</t>
  </si>
  <si>
    <t>Niples  90 cm        1"        Galvaniz.</t>
  </si>
  <si>
    <t>NG09006</t>
  </si>
  <si>
    <t>Niples  90 cm        1 1/4"  Galvaniz.</t>
  </si>
  <si>
    <t>NG09007</t>
  </si>
  <si>
    <t>Niple Conexion Larga 1 1/4"  Galvaniz.</t>
  </si>
  <si>
    <t>NG50207</t>
  </si>
  <si>
    <t>Niple Conexion Larga 1 1/2"  Galvaniz.</t>
  </si>
  <si>
    <t>NG50208</t>
  </si>
  <si>
    <t>Niple Conexion Larga    2"     Galvaniz.</t>
  </si>
  <si>
    <t>NG50303</t>
  </si>
  <si>
    <t>Rosca Sencilla      1/2"      Galvaniz.</t>
  </si>
  <si>
    <t>NG50304</t>
  </si>
  <si>
    <t>Rosca Sencilla      3/4"      Galvaniz.</t>
  </si>
  <si>
    <t>NG50305</t>
  </si>
  <si>
    <t>Rosca Sencilla      1"        Galvaniz.</t>
  </si>
  <si>
    <t>NG50306</t>
  </si>
  <si>
    <t>Rosca Sencilla      1 1/4"    Galvaniz.</t>
  </si>
  <si>
    <t>NG50307</t>
  </si>
  <si>
    <t>Rosca Sencilla      1 1/2"    Galvaniz.</t>
  </si>
  <si>
    <t>NG50308</t>
  </si>
  <si>
    <t>Rosca Sencilla      2"        Galvaniz.</t>
  </si>
  <si>
    <t>NE00503</t>
  </si>
  <si>
    <t>Niples   5 Cm.      1/2"      Epoxi</t>
  </si>
  <si>
    <t>NE00504</t>
  </si>
  <si>
    <t>Niples   5 Cm.      3/4"      Epoxi</t>
  </si>
  <si>
    <t>NE00505</t>
  </si>
  <si>
    <t>Niples   5 Cm.      1"        Epoxi</t>
  </si>
  <si>
    <t>NE00803</t>
  </si>
  <si>
    <t>Niples   8 Cm.      1/2"      Epoxi</t>
  </si>
  <si>
    <t>NE00804</t>
  </si>
  <si>
    <t>Niples   8 Cm.      3/4"      Epoxi</t>
  </si>
  <si>
    <t>NE00805</t>
  </si>
  <si>
    <t>Niples   8 Cm.      1"        Epoxi</t>
  </si>
  <si>
    <t>NE00806</t>
  </si>
  <si>
    <t>Niples   8 Cm.      1 1/4"    Epoxi</t>
  </si>
  <si>
    <t>NE00807</t>
  </si>
  <si>
    <t>Niples   8 Cm.      1 1/2"    Epoxi</t>
  </si>
  <si>
    <t>NE00808</t>
  </si>
  <si>
    <t>Niples   8 Cm.      2"        Epoxi</t>
  </si>
  <si>
    <t>NE01003</t>
  </si>
  <si>
    <t>Niples  10 Cm.      1/2"      Epoxi</t>
  </si>
  <si>
    <t>NE01004</t>
  </si>
  <si>
    <t>Niples  10 Cm.      3/4"      Epoxi</t>
  </si>
  <si>
    <t>NE01005</t>
  </si>
  <si>
    <t>Niples  10 Cm.      1"        Epoxi</t>
  </si>
  <si>
    <t>NE01006</t>
  </si>
  <si>
    <t>Niples  10 Cm.      1 1/4"    Epoxi</t>
  </si>
  <si>
    <t>NE01007</t>
  </si>
  <si>
    <t>Niples 100 Cm.      2 1/2"    Galvaniz.</t>
  </si>
  <si>
    <t>NG10010</t>
  </si>
  <si>
    <t>Niples 100 Cm.      3"        Galvaniz.</t>
  </si>
  <si>
    <t>NG10011</t>
  </si>
  <si>
    <t>Niples 100 Cm.      4"        Galvaniz.</t>
  </si>
  <si>
    <t>NG50003</t>
  </si>
  <si>
    <t>Conex. Cta. CORTA      1/2"      Galvaniz.</t>
  </si>
  <si>
    <t>NG50004</t>
  </si>
  <si>
    <t>Conex. Cta. CORTA      3/4"      Galvaniz.</t>
  </si>
  <si>
    <t>NG50005</t>
  </si>
  <si>
    <t>Conex. Cta. CORTA       1"        Galvaniz.</t>
  </si>
  <si>
    <t>NG50006</t>
  </si>
  <si>
    <t>Conex. Cta. CORTA     1 1/4"    Galvaniz.</t>
  </si>
  <si>
    <t>NG50007</t>
  </si>
  <si>
    <t>Conex. Cta. CORTA     1 1/2"    Galvaniz.</t>
  </si>
  <si>
    <t>NG50008</t>
  </si>
  <si>
    <t>Conex. Cta. CORTA       2"        Galvaniz.</t>
  </si>
  <si>
    <t>NE01505</t>
  </si>
  <si>
    <t>Niples  15 Cm.      1"        Epoxi</t>
  </si>
  <si>
    <t>NE01506</t>
  </si>
  <si>
    <t>Niples  15 Cm.      1 1/4"    Epoxi</t>
  </si>
  <si>
    <t>NE01507</t>
  </si>
  <si>
    <t>Niples  15 Cm.      1 1/2"    Epoxi</t>
  </si>
  <si>
    <t>NE01508</t>
  </si>
  <si>
    <t>Niples  15 Cm.      2"        Epoxi</t>
  </si>
  <si>
    <t>NE01509</t>
  </si>
  <si>
    <t>Niples  15 Cm.      2 1/2"    Epoxi</t>
  </si>
  <si>
    <t>NE01510</t>
  </si>
  <si>
    <t>Niples  15 Cm.      3"        Epoxi</t>
  </si>
  <si>
    <t>NE01511</t>
  </si>
  <si>
    <t>NE01803</t>
  </si>
  <si>
    <t>GI00203</t>
  </si>
  <si>
    <t>CURVA M.H. 90°      1/2"      GALV.IMP.</t>
  </si>
  <si>
    <t>GI00204</t>
  </si>
  <si>
    <t>CURVA M.H. 90°      3/4"      GALV.IMP.</t>
  </si>
  <si>
    <t>GI00205</t>
  </si>
  <si>
    <t>CURVA M.H. 90°      1"        GALV.IMP.</t>
  </si>
  <si>
    <t>GI00206</t>
  </si>
  <si>
    <t>CURVA M.H. 90°      1 1/4"    GALV.IMP.</t>
  </si>
  <si>
    <t>GI00207</t>
  </si>
  <si>
    <t>CURVA M.H. 90°      1 1/2"    GALV.IMP.</t>
  </si>
  <si>
    <t>GI00208</t>
  </si>
  <si>
    <t>CURVA M.H. 90°      2"        GALV.IMP.</t>
  </si>
  <si>
    <t>GI00209</t>
  </si>
  <si>
    <t>CURVA M.H. 90°      2 1/2"    GALV.IMP.</t>
  </si>
  <si>
    <t>GI00210</t>
  </si>
  <si>
    <t>CURVA M.H. 90°      3"        GALV.IMP.</t>
  </si>
  <si>
    <t>GI00211</t>
  </si>
  <si>
    <t>CURVA M.H. 90°      4"        GALV.IMP.</t>
  </si>
  <si>
    <t>GI00402</t>
  </si>
  <si>
    <t>CURVA H.H. 90°      3/8"      GALV.IMP.B</t>
  </si>
  <si>
    <t>GI00403</t>
  </si>
  <si>
    <t>CURVA H.H. 90°      1/2"      GALV.IMP.</t>
  </si>
  <si>
    <t>GI00404</t>
  </si>
  <si>
    <t>CURVA H.H. 90°      3/4"      GALV.IMP.</t>
  </si>
  <si>
    <t>GI00405</t>
  </si>
  <si>
    <t>CURVA H.H. 90°      1"        GALV.IMP.</t>
  </si>
  <si>
    <t>GI00406</t>
  </si>
  <si>
    <t>CURVA H.H. 90°      1 1/4"    GALV.IMP.</t>
  </si>
  <si>
    <t>GI00407</t>
  </si>
  <si>
    <t>CURVA H.H. 90°      1 1/2"    GALV.IMP.</t>
  </si>
  <si>
    <t>GI00408</t>
  </si>
  <si>
    <t>CURVA H.H. 90°      2"        GALV.IMP.</t>
  </si>
  <si>
    <t>GI00409</t>
  </si>
  <si>
    <t>CURVA H.H. 90°      2 1/2"    GALV.IMP.</t>
  </si>
  <si>
    <t>GI00410</t>
  </si>
  <si>
    <t>CURVA H.H. 90°      3"        GALV.IMP.</t>
  </si>
  <si>
    <t>GI00411</t>
  </si>
  <si>
    <t>CURVA H.H. 90°      4"        GALV.IMP.</t>
  </si>
  <si>
    <t>CA00901</t>
  </si>
  <si>
    <t>VARILLA GALV.P/BOMBEO 3/8'</t>
  </si>
  <si>
    <t>CA00902</t>
  </si>
  <si>
    <t>VARILLA GALV.P/BOMBEO 7/16'</t>
  </si>
  <si>
    <t>CA00903</t>
  </si>
  <si>
    <t>VARILLA GALV.P/BOMBEO 1/2'</t>
  </si>
  <si>
    <t>CA00904</t>
  </si>
  <si>
    <t>VARILLA GALV.P/BOMBEO 5/8'</t>
  </si>
  <si>
    <t>NE01806</t>
  </si>
  <si>
    <t>Niples  18 Cm.      1 1/4"    Epoxi</t>
  </si>
  <si>
    <t>NE01807</t>
  </si>
  <si>
    <t>Niples  18 Cm.      1 1/2"    Epoxi</t>
  </si>
  <si>
    <t>NE01808</t>
  </si>
  <si>
    <t>Niples  18 Cm.      2"        Epoxi</t>
  </si>
  <si>
    <t>NE01809</t>
  </si>
  <si>
    <t>AW4050</t>
  </si>
  <si>
    <t>REFILADORA CHANFLE</t>
  </si>
  <si>
    <t>ZI1483</t>
  </si>
  <si>
    <t>CAÑO ALUM. 5" COMPACTO EXTENS. x 1mt</t>
  </si>
  <si>
    <t>ZI1484</t>
  </si>
  <si>
    <t>CAÑO ALUM. 6" COMPACTO EXTENS. x 1mt</t>
  </si>
  <si>
    <t>BUJE DE REDUCC.  3 X 1.             GALV.IMP.</t>
  </si>
  <si>
    <t>GI034105</t>
  </si>
  <si>
    <t>BUJE DE REDUCC.  3 X 3/4.          GALV.IMP.</t>
  </si>
  <si>
    <t>NE05003</t>
  </si>
  <si>
    <t>Niples  50 Cm.      1/2"      Epoxi</t>
  </si>
  <si>
    <t>NE05004</t>
  </si>
  <si>
    <t>AB00907</t>
  </si>
  <si>
    <t>UNION DOBLE         1 1/2     BCE.ROSC.</t>
  </si>
  <si>
    <t>AB00908</t>
  </si>
  <si>
    <t>UNION DOBLE         2"        BCE.ROSC.</t>
  </si>
  <si>
    <t>AB01003</t>
  </si>
  <si>
    <t>TAPA H              1/2       BCE.ROSC.</t>
  </si>
  <si>
    <t>AB01004</t>
  </si>
  <si>
    <t>TAPA H              3/4       BCE.ROSC.</t>
  </si>
  <si>
    <t>AB01005</t>
  </si>
  <si>
    <t>TAPA H              1"        BCE.ROSC.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</si>
  <si>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</si>
  <si>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</si>
  <si>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</si>
  <si>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</si>
  <si>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</si>
  <si>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</si>
  <si>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</si>
  <si>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</si>
  <si>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</si>
  <si>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</si>
  <si>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</si>
  <si>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</si>
  <si>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</si>
  <si>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</si>
  <si>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</si>
  <si>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</si>
  <si>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</si>
  <si>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</si>
  <si>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</si>
  <si>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</si>
  <si>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</si>
  <si>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</si>
  <si>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</si>
  <si>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</si>
  <si>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</si>
  <si>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</si>
  <si>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</si>
  <si>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</si>
  <si>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Conex. Cta. Corta       1/2"      Epoxi</t>
  </si>
  <si>
    <t>NE50004</t>
  </si>
  <si>
    <t>Conex. Cta. Corta         3/4"      Epoxi</t>
  </si>
  <si>
    <t>NE50005</t>
  </si>
  <si>
    <t>Conex. Cta. Corta        1"        Epoxi</t>
  </si>
  <si>
    <t>NE50006</t>
  </si>
  <si>
    <t>Conex. Cta. Corta        1 1/4"    Epoxi</t>
  </si>
  <si>
    <t>NE50007</t>
  </si>
  <si>
    <t>Conex. Cta. Corta       1 1/2"    Epoxi</t>
  </si>
  <si>
    <t>NE50008</t>
  </si>
  <si>
    <t>Conex. Cta. Corta        2"        Epoxi</t>
  </si>
  <si>
    <t>NE50012</t>
  </si>
  <si>
    <t>Conex. Cta. "LARGA"      1/2"     Epoxi</t>
  </si>
  <si>
    <t>NE50013</t>
  </si>
  <si>
    <t>Conex. Cta. "LARGA"      3/4"     Epoxi</t>
  </si>
  <si>
    <t>NE50014</t>
  </si>
  <si>
    <t>Conex. Cta. "LARGA"       1"     Epoxi</t>
  </si>
  <si>
    <t>NE50015</t>
  </si>
  <si>
    <t>Conex. Cta. "LARGA"     11/4"     Epoxi</t>
  </si>
  <si>
    <t>NE50016</t>
  </si>
  <si>
    <t>Conex. Cta. "LARGA"     11/2"     Epoxi</t>
  </si>
  <si>
    <t>NE50017</t>
  </si>
  <si>
    <t>Conex. Cta. "LARGA"       2"     Epoxi</t>
  </si>
  <si>
    <t>NE50103</t>
  </si>
  <si>
    <t>Niple Conexion      1/2"      Epoxi</t>
  </si>
  <si>
    <t>NE50104</t>
  </si>
  <si>
    <t>Niple Conexion      3/4"      Epoxi</t>
  </si>
  <si>
    <t>NE50105</t>
  </si>
  <si>
    <t>Niple Conexion      1"        Epoxi</t>
  </si>
  <si>
    <t>NE50106</t>
  </si>
  <si>
    <t>Niple Conexion      1 1/4"    Epoxi</t>
  </si>
  <si>
    <t>NE50107</t>
  </si>
  <si>
    <t>Niple Conexion      1 1/2"    Epoxi</t>
  </si>
  <si>
    <t>NE50108</t>
  </si>
  <si>
    <t>Niple Conexion      2"        Epoxi</t>
  </si>
  <si>
    <t>NE50203</t>
  </si>
  <si>
    <t>NE50204</t>
  </si>
  <si>
    <t>NE50205</t>
  </si>
  <si>
    <t>NE50206</t>
  </si>
  <si>
    <t>NE50207</t>
  </si>
  <si>
    <t>NE50208</t>
  </si>
  <si>
    <t>NG00503</t>
  </si>
  <si>
    <t>Niples   5 Cm.      1/2"      Galvaniz.</t>
  </si>
  <si>
    <t>NG00504</t>
  </si>
  <si>
    <t>Niples   5 Cm.      3/4"      Galvaniz.</t>
  </si>
  <si>
    <t>NG00505</t>
  </si>
  <si>
    <t>Niples   5 Cm.      1"        Galvaniz.</t>
  </si>
  <si>
    <t>NG00506</t>
  </si>
  <si>
    <t>Niples   5 Cm.      1 1/4"   Galvaniz.</t>
  </si>
  <si>
    <t>NG03508</t>
  </si>
  <si>
    <t>Niples  35 Cm.      2"        Galvaniz.</t>
  </si>
  <si>
    <t>NG03509</t>
  </si>
  <si>
    <t>Niples  35 Cm.      2 1/2"    Galvaniz.</t>
  </si>
  <si>
    <t>NG03510</t>
  </si>
  <si>
    <t>Niples  35 Cm.      3"        Galvaniz.</t>
  </si>
  <si>
    <t>NG03511</t>
  </si>
  <si>
    <t>Niples  35 Cm.      4"        Galvaniz.</t>
  </si>
  <si>
    <t>NG04003</t>
  </si>
  <si>
    <t>Niples  40 Cm.      1/2"      Galvaniz.</t>
  </si>
  <si>
    <t>NG04004</t>
  </si>
  <si>
    <t>Niples  40 Cm.      3/4"      Galvaniz.</t>
  </si>
  <si>
    <t>NG04005</t>
  </si>
  <si>
    <t>Niples  40 Cm.      1"        Galvaniz.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</si>
  <si>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</si>
  <si>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</si>
  <si>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</si>
  <si>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</si>
  <si>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</si>
  <si>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</si>
  <si>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</si>
  <si>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Niples  10 Cm.      2 1/2"    Galvaniz.</t>
  </si>
  <si>
    <t>NG01010</t>
  </si>
  <si>
    <t>Niples  10 Cm.      3"        Galvaniz.</t>
  </si>
  <si>
    <t>NG01203</t>
  </si>
  <si>
    <t>Niples  12 Cm.      1/2"      Galvaniz.</t>
  </si>
  <si>
    <t>NG01204</t>
  </si>
  <si>
    <t>Niples  12 Cm.      3/4"      Galvaniz.</t>
  </si>
  <si>
    <t>NG01205</t>
  </si>
  <si>
    <t>Niples  12 Cm.      1"        Galvaniz.</t>
  </si>
  <si>
    <t>NG01206</t>
  </si>
  <si>
    <t>Niples  12 Cm.      1 1/4"    Galvaniz.</t>
  </si>
  <si>
    <t>NG01207</t>
  </si>
  <si>
    <t>Niples  12 Cm.      1 1/2"    Galvaniz.</t>
  </si>
  <si>
    <t>NG01208</t>
  </si>
  <si>
    <t>Niples  12 Cm.      2"        Galvaniz.</t>
  </si>
  <si>
    <t>NG01209</t>
  </si>
  <si>
    <t>Niples  12 Cm.      2 1/2"    Galvaniz.</t>
  </si>
  <si>
    <t>NG01210</t>
  </si>
  <si>
    <t>Niples  12 Cm.      3"        Galvaniz.</t>
  </si>
  <si>
    <t>NG01211</t>
  </si>
  <si>
    <t>Niples  12 Cm.      4"        Galvaniz.</t>
  </si>
  <si>
    <t>NG01503</t>
  </si>
  <si>
    <t>Niples  15 Cm.      1/2"      Galvaniz.</t>
  </si>
  <si>
    <t>NG01504</t>
  </si>
  <si>
    <t>Niples  15 Cm.      3/4"      Galvaniz.</t>
  </si>
  <si>
    <t>NG01505</t>
  </si>
  <si>
    <t>Niples  15 Cm.      1"        Galvaniz.</t>
  </si>
  <si>
    <t>NG01506</t>
  </si>
  <si>
    <t>Niples  15 Cm.      1 1/4"    Galvaniz.</t>
  </si>
  <si>
    <t>NG01507</t>
  </si>
  <si>
    <t>Niples  15 Cm.      1 1/2"    Galvaniz.</t>
  </si>
  <si>
    <t>NG01508</t>
  </si>
  <si>
    <t>Niples  15 Cm.      2"        Galvaniz.</t>
  </si>
  <si>
    <t>NG01509</t>
  </si>
  <si>
    <t>Niples  15 Cm.      2 1/2"    Galvaniz.</t>
  </si>
  <si>
    <t>NG01510</t>
  </si>
  <si>
    <t>Niples  15 Cm.      3"        Galvaniz.</t>
  </si>
  <si>
    <t>NG01511</t>
  </si>
  <si>
    <t>Niples   8 Cm.      1/2"      Galvaniz.</t>
  </si>
  <si>
    <t>NG00804</t>
  </si>
  <si>
    <t>Niples   8 Cm.      3/4"      Galvaniz.</t>
  </si>
  <si>
    <t>NG00805</t>
  </si>
  <si>
    <t>Niples   8 Cm.      1"        Galvaniz.</t>
  </si>
  <si>
    <t>NG00806</t>
  </si>
  <si>
    <t>Niples   8 Cm.      1 1/4"    Galvaniz.</t>
  </si>
  <si>
    <t>NG00807</t>
  </si>
  <si>
    <t>Niples   8 Cm.      1 1/2"    Galvaniz.</t>
  </si>
  <si>
    <t>NG00808</t>
  </si>
  <si>
    <t>Niples   8 Cm.      2"        Galvaniz.</t>
  </si>
  <si>
    <t>NG01003</t>
  </si>
  <si>
    <t>Niples  10 Cm.      1/2"      Galvaniz.</t>
  </si>
  <si>
    <t>NG01004</t>
  </si>
  <si>
    <t>Niples  10 Cm.      3/4"      Galvaniz.</t>
  </si>
  <si>
    <t>NG01005</t>
  </si>
  <si>
    <t>Niples  10 Cm.      1"        Galvaniz.</t>
  </si>
  <si>
    <t>NG01006</t>
  </si>
  <si>
    <t>Niples  10 Cm.      1 1/4"    Galvaniz.</t>
  </si>
  <si>
    <t>NG01007</t>
  </si>
  <si>
    <t>Niples  10 Cm.      1 1/2"    Galvaniz.</t>
  </si>
  <si>
    <t>NG01008</t>
  </si>
  <si>
    <t>Niples  10 Cm.      2"        Galvaniz.</t>
  </si>
  <si>
    <t>NG01009</t>
  </si>
  <si>
    <t>Niples  20 Cm.      2 1/2"    Galvaniz.</t>
  </si>
  <si>
    <t>NG02010</t>
  </si>
  <si>
    <t>Niples  20 Cm.      3"        Galvaniz.</t>
  </si>
  <si>
    <t>NG02011</t>
  </si>
  <si>
    <t>Niples  20 Cm.      4"        Galvaniz.</t>
  </si>
  <si>
    <t>NG02503</t>
  </si>
  <si>
    <t>Niples  25 Cm.      1/2"      Galvaniz.</t>
  </si>
  <si>
    <t>NG02504</t>
  </si>
  <si>
    <t>Niples  25 Cm.      3/4"      Galvaniz.</t>
  </si>
  <si>
    <t>NG02505</t>
  </si>
  <si>
    <t>Niples  25 Cm.      1"        Galvaniz.</t>
  </si>
  <si>
    <t>NG02506</t>
  </si>
  <si>
    <t>CANO P/INMERSION  4"        H* GALVA.TASA</t>
  </si>
  <si>
    <t>CA00403</t>
  </si>
  <si>
    <t>CA00404</t>
  </si>
  <si>
    <t>CAÑO A.S.T.M.Sch.80 3/4        NEGRO</t>
  </si>
  <si>
    <t>CA00405</t>
  </si>
  <si>
    <t>CAÑO A.S.T.M.Sch.80 1".         NEGRO</t>
  </si>
  <si>
    <t>CA00406</t>
  </si>
  <si>
    <t>CAÑO A.S.T.M.Sch.80 1 1/4.    NEGRO</t>
  </si>
  <si>
    <t>CA00407</t>
  </si>
  <si>
    <t>CAÑO A.S.T.M.Sch.80 1 1/2.    NEGRO</t>
  </si>
  <si>
    <t>CA00408</t>
  </si>
  <si>
    <t>CAÑO A.S.T.M.Sch.80 2".         NEGRO</t>
  </si>
  <si>
    <t>CA00409</t>
  </si>
  <si>
    <t>CAÑO A.S.T.M.Sch.80 2 1/2.    NEGRO</t>
  </si>
  <si>
    <t>CA00410</t>
  </si>
  <si>
    <t>CAÑO A.S.T.M.Sch.80 3".         NEGRO</t>
  </si>
  <si>
    <t>CA00411</t>
  </si>
  <si>
    <t>CAÑO A.S.T.M.Sch.80 4".         NEGRO</t>
  </si>
  <si>
    <t>CA00503</t>
  </si>
  <si>
    <t>CAÑO A.S.T.M.Sch.40 1/2        NEGRO</t>
  </si>
  <si>
    <t>CA00504</t>
  </si>
  <si>
    <t>CAÑO A.S.T.M.Sch.40 3/4        NEGRO</t>
  </si>
  <si>
    <t>CA00505</t>
  </si>
  <si>
    <t>CAÑO A.S.T.M.Sch.40 1"          NEGRO</t>
  </si>
  <si>
    <t>CA00506</t>
  </si>
  <si>
    <t>CAÑO A.S.T.M.Sch.40 1 1/4     NEGRO</t>
  </si>
  <si>
    <t>CA00507</t>
  </si>
  <si>
    <t>CAÑO A.S.T.M.Sch.40 1 1/2     NEGRO</t>
  </si>
  <si>
    <t>CA00508</t>
  </si>
  <si>
    <t>CAÑO A.S.T.M.Sch.40 2"          NEGRO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</si>
  <si>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</si>
  <si>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</si>
  <si>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</si>
  <si>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</si>
  <si>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</si>
  <si>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</si>
  <si>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</si>
  <si>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</si>
  <si>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</si>
  <si>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</si>
  <si>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</si>
  <si>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</si>
  <si>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</si>
  <si>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</si>
  <si>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</si>
  <si>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</si>
  <si>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</si>
  <si>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</si>
  <si>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</si>
  <si>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</si>
  <si>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</si>
  <si>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</si>
  <si>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</si>
  <si>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</si>
  <si>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</si>
  <si>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</si>
  <si>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</si>
  <si>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</si>
  <si>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</si>
  <si>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</si>
  <si>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</si>
  <si>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</si>
  <si>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</si>
  <si>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</si>
  <si>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</si>
  <si>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CODO H.H. 90°       1/2"      GALV.IMP.</t>
  </si>
  <si>
    <t>GI01404</t>
  </si>
  <si>
    <t>CODO H.H. 90°       3/4"      GALV.IMP.</t>
  </si>
  <si>
    <t>GI01405</t>
  </si>
  <si>
    <t>CODO H.H. 90°       1"        GALV.IMP.</t>
  </si>
  <si>
    <t>GI01406</t>
  </si>
  <si>
    <t>CODO H.H. 90°       1 1/4"    GALV.IMP.</t>
  </si>
  <si>
    <t>GI01407</t>
  </si>
  <si>
    <t>CODO H.H. 90°       1 1/2"    GALV.IMP.</t>
  </si>
  <si>
    <t>GI01408</t>
  </si>
  <si>
    <t>CODO H.H. 90°       2"        GALV.IMP.</t>
  </si>
  <si>
    <t>GI01409</t>
  </si>
  <si>
    <t>CODO H.H. 90°       2 1/2"    GALV.IMP.</t>
  </si>
  <si>
    <t>GI01410</t>
  </si>
  <si>
    <t>CODO H.H. 90°       3"        GALV.IMP.</t>
  </si>
  <si>
    <t>GI01411</t>
  </si>
  <si>
    <t>CODO H.H. 90°       4"        GALV.IMP.</t>
  </si>
  <si>
    <t>GI01412</t>
  </si>
  <si>
    <t>CODO H.H. 90°       6"        GALV.IMP.</t>
  </si>
  <si>
    <t>GI01604</t>
  </si>
  <si>
    <t>CODO REDUCC. 3/4 X 1/2.             GALV.IMP.</t>
  </si>
  <si>
    <t>GI016050</t>
  </si>
  <si>
    <t>Niples  40 Cm.      2"        Epoxi</t>
  </si>
  <si>
    <t>NE04009</t>
  </si>
  <si>
    <t>Niples  40 Cm.      2 1/2"    Epoxi</t>
  </si>
  <si>
    <t>NE04010</t>
  </si>
  <si>
    <t>Niples  40 Cm.      3"        Epoxi</t>
  </si>
  <si>
    <t>NE04011</t>
  </si>
  <si>
    <t>NE04503</t>
  </si>
  <si>
    <t>Niples  45 Cm.      1/2"      Epoxi</t>
  </si>
  <si>
    <t>NE04504</t>
  </si>
  <si>
    <t>Niples  45 Cm.      3/4"      Epoxi</t>
  </si>
  <si>
    <t>NE04505</t>
  </si>
  <si>
    <t>PV1693</t>
  </si>
  <si>
    <t>TAPA 315</t>
  </si>
  <si>
    <t>ACC.SANIT.GAS</t>
  </si>
  <si>
    <t>ACC. EPOXI</t>
  </si>
  <si>
    <t>ACC. GALVANIZ.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</si>
  <si>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</si>
  <si>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</si>
  <si>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</si>
  <si>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</si>
  <si>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</si>
  <si>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</si>
  <si>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</si>
  <si>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</si>
  <si>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</si>
  <si>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</si>
  <si>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</si>
  <si>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</si>
  <si>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</si>
  <si>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</si>
  <si>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</si>
  <si>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</si>
  <si>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</si>
  <si>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</si>
  <si>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</si>
  <si>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</si>
  <si>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</si>
  <si>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</si>
  <si>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</si>
  <si>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</si>
  <si>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</si>
  <si>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</si>
  <si>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</si>
  <si>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</si>
  <si>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</si>
  <si>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</si>
  <si>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</si>
  <si>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</si>
  <si>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</si>
  <si>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</si>
  <si>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</si>
  <si>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</si>
  <si>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</si>
  <si>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</si>
  <si>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</si>
  <si>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</si>
  <si>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</si>
  <si>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</si>
  <si>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</si>
  <si>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</si>
  <si>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</si>
  <si>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</si>
  <si>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Niple Conexion      1/2"      Galvaniz.</t>
  </si>
  <si>
    <t>NG50104</t>
  </si>
  <si>
    <t>Niple Conexion      3/4"      Galvaniz.</t>
  </si>
  <si>
    <t>NG50105</t>
  </si>
  <si>
    <t>Niple Conexion      1"        Galvaniz.</t>
  </si>
  <si>
    <t>NG50106</t>
  </si>
  <si>
    <t>Niple Conexion      1 1/4"    Galvaniz.</t>
  </si>
  <si>
    <t>NG50107</t>
  </si>
  <si>
    <t>Niple Conexion      1 1/2"    Galvaniz.</t>
  </si>
  <si>
    <t>NG50108</t>
  </si>
  <si>
    <t>Niple Conexion      2"        Galvaniz.</t>
  </si>
  <si>
    <t>NG50203</t>
  </si>
  <si>
    <t>Niple Conexion Larga   1/2"   Galvaniz.</t>
  </si>
  <si>
    <t>NG50204</t>
  </si>
  <si>
    <t>Niple Conexion Larga   3/4"   Galvaniz.</t>
  </si>
  <si>
    <t>NG50205</t>
  </si>
  <si>
    <t>Niple Conexion Larga    1"     Galvaniz.</t>
  </si>
  <si>
    <t>NG50206</t>
  </si>
  <si>
    <t>Niples  10 Cm.      1 1/2"    Epoxi</t>
  </si>
  <si>
    <t>NE01008</t>
  </si>
  <si>
    <t>Niples  10 Cm.      2"        Epoxi</t>
  </si>
  <si>
    <t>NE01009</t>
  </si>
  <si>
    <t>Niples  10 Cm.      2 1/2"    Epoxi</t>
  </si>
  <si>
    <t>NE01010</t>
  </si>
  <si>
    <t>Niples  10 Cm.      3"        Epoxi</t>
  </si>
  <si>
    <t>NE01203</t>
  </si>
  <si>
    <t>Niples  12 Cm.      1/2"      Epoxi</t>
  </si>
  <si>
    <t>NE01204</t>
  </si>
  <si>
    <t>Niples  12 Cm.      3/4"      Epoxi</t>
  </si>
  <si>
    <t>NE01205</t>
  </si>
  <si>
    <t>Niples  12 Cm.      1"        Epoxi</t>
  </si>
  <si>
    <t>NE01206</t>
  </si>
  <si>
    <t>Niples  12 Cm.      1 1/4"    Epoxi</t>
  </si>
  <si>
    <t>NE01207</t>
  </si>
  <si>
    <t>Niples  12 Cm.      1 1/2"    Epoxi</t>
  </si>
  <si>
    <t>NE01208</t>
  </si>
  <si>
    <t>Niples  12 Cm.      2"        Epoxi</t>
  </si>
  <si>
    <t>NE01209</t>
  </si>
  <si>
    <t>Niples  12 Cm.      2 1/2"    Epoxi</t>
  </si>
  <si>
    <t>NE01210</t>
  </si>
  <si>
    <t>Niples  12 Cm.      3"        Epoxi</t>
  </si>
  <si>
    <t>NE01211</t>
  </si>
  <si>
    <t>NE01503</t>
  </si>
  <si>
    <t>Niples  15 Cm.      1/2"      Epoxi</t>
  </si>
  <si>
    <t>NE01504</t>
  </si>
  <si>
    <t>Niples  15 Cm.      3/4"      Epoxi</t>
  </si>
  <si>
    <t>Niples  90 cm        1 1/2"  Galvaniz.</t>
  </si>
  <si>
    <t>NG09008</t>
  </si>
  <si>
    <t>Niples  90 cm        2"        Galvaniz.</t>
  </si>
  <si>
    <t>NG09009</t>
  </si>
  <si>
    <t>Niples  90 cm        2 1/2"  Galvaniz.</t>
  </si>
  <si>
    <t>NG09010</t>
  </si>
  <si>
    <t>Niples  90 cm        3"        Galvaniz.</t>
  </si>
  <si>
    <t>NG09011</t>
  </si>
  <si>
    <t>Niples  90 cm        4"        Galvaniz.</t>
  </si>
  <si>
    <t>NG10003</t>
  </si>
  <si>
    <t>Niples 100 Cm.      1/2"      Galvaniz.</t>
  </si>
  <si>
    <t>NG10004</t>
  </si>
  <si>
    <t>Niples 100 Cm.      3/4"      Galvaniz.</t>
  </si>
  <si>
    <t>NG10005</t>
  </si>
  <si>
    <t>Niples 100 Cm.      1"        Galvaniz.</t>
  </si>
  <si>
    <t>NG10006</t>
  </si>
  <si>
    <t>Niples 100 Cm.      1 1/4"    Galvaniz.</t>
  </si>
  <si>
    <t>NG10007</t>
  </si>
  <si>
    <t>Niples 100 Cm.      1 1/2"    Galvaniz.</t>
  </si>
  <si>
    <t>NG10008</t>
  </si>
  <si>
    <t>Niples 100 Cm.      2"        Galvaniz.</t>
  </si>
  <si>
    <t>NG10009</t>
  </si>
  <si>
    <t>CURVA H.H. 45°      2 1/2"    GALV.IMP.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</si>
  <si>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</si>
  <si>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</si>
  <si>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</si>
  <si>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</si>
  <si>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</si>
  <si>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</si>
  <si>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</si>
  <si>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</si>
  <si>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</si>
  <si>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</si>
  <si>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</si>
  <si>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</si>
  <si>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</si>
  <si>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</si>
  <si>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</si>
  <si>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</si>
  <si>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</si>
  <si>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</si>
  <si>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</si>
  <si>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</si>
  <si>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</si>
  <si>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</si>
  <si>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</si>
  <si>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</si>
  <si>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</si>
  <si>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</si>
  <si>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</si>
  <si>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</si>
  <si>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</si>
  <si>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</si>
  <si>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</si>
  <si>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</si>
  <si>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</si>
  <si>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</si>
  <si>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</si>
  <si>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</si>
  <si>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</si>
  <si>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</si>
  <si>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</si>
  <si>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</si>
  <si>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</si>
  <si>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</si>
  <si>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</si>
  <si>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</si>
  <si>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</si>
  <si>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</si>
  <si>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</si>
  <si>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</si>
  <si>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</si>
  <si>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</si>
  <si>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</si>
  <si>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</si>
  <si>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</si>
  <si>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</si>
  <si>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</si>
  <si>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</si>
  <si>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</si>
  <si>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</si>
  <si>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</si>
  <si>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</si>
  <si>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</si>
  <si>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</si>
  <si>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</si>
  <si>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</si>
  <si>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M  32 x  1 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</si>
  <si>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</si>
  <si>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</si>
  <si>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</si>
  <si>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</si>
  <si>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</si>
  <si>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</si>
  <si>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</si>
  <si>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</si>
  <si>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</si>
  <si>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</si>
  <si>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</si>
  <si>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</si>
  <si>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</si>
  <si>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</si>
  <si>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</si>
  <si>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GR050</t>
  </si>
  <si>
    <t>GR051</t>
  </si>
  <si>
    <t>GR052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</si>
  <si>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</si>
  <si>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</si>
  <si>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</si>
  <si>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</si>
  <si>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</si>
  <si>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</si>
  <si>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</si>
  <si>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</si>
  <si>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</si>
  <si>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</si>
  <si>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</si>
  <si>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</si>
  <si>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</si>
  <si>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</si>
  <si>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GRIF.145311 COC.P/ALTO               SHIFT</t>
  </si>
  <si>
    <t>GR055</t>
  </si>
  <si>
    <t>GR056</t>
  </si>
  <si>
    <t>GR057</t>
  </si>
  <si>
    <t>GRIF.405211 BIDET                      Viva Cromo</t>
  </si>
  <si>
    <t>CODO SOLDADO  45°    4"     ZINC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</si>
  <si>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</si>
  <si>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</si>
  <si>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</si>
  <si>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</si>
  <si>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</si>
  <si>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</si>
  <si>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</si>
  <si>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</si>
  <si>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</si>
  <si>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</si>
  <si>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GR105</t>
  </si>
  <si>
    <t>GR106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</si>
  <si>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</si>
  <si>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</si>
  <si>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</si>
  <si>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</si>
  <si>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</si>
  <si>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</si>
  <si>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</si>
  <si>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</si>
  <si>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</si>
  <si>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</si>
  <si>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</si>
  <si>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</si>
  <si>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</si>
  <si>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</si>
  <si>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</si>
  <si>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</si>
  <si>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GR109</t>
  </si>
  <si>
    <t>GR1981</t>
  </si>
  <si>
    <t>GR1983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</si>
  <si>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</si>
  <si>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</si>
  <si>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</si>
  <si>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</si>
  <si>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</si>
  <si>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</si>
  <si>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</si>
  <si>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</si>
  <si>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</si>
  <si>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</si>
  <si>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</si>
  <si>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</si>
  <si>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GR060</t>
  </si>
  <si>
    <t>GR062</t>
  </si>
  <si>
    <t>$</t>
  </si>
  <si>
    <t>GRIF.COC.MES.ROC.Y PICO EXT.10309 Gourmet</t>
  </si>
  <si>
    <t>GRIF.DUCHA EXT. C.TR.10008  ex. Ivon  EMBLEM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</si>
  <si>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</si>
  <si>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</si>
  <si>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</si>
  <si>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</si>
  <si>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</si>
  <si>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</si>
  <si>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</si>
  <si>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</si>
  <si>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</si>
  <si>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</si>
  <si>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</si>
  <si>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</si>
  <si>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</si>
  <si>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</si>
  <si>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</si>
  <si>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</si>
  <si>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</si>
  <si>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</si>
  <si>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</si>
  <si>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</si>
  <si>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</si>
  <si>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</si>
  <si>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</si>
  <si>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</si>
  <si>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</si>
  <si>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</si>
  <si>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</si>
  <si>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</si>
  <si>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</si>
  <si>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</si>
  <si>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</si>
  <si>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</si>
  <si>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</si>
  <si>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</si>
  <si>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MANGUITOS ROS/SOL Ø 110mm x 4"</t>
  </si>
  <si>
    <t>ENCHUFE ROSCA HEMBRA  3"   POLIET.JOR.*</t>
  </si>
  <si>
    <t>ENCHUFE DOBLE         3"  POLIET.JOR.*</t>
  </si>
  <si>
    <t>ENCHUFE DOBLE         4"  POLIET.JOR.*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</si>
  <si>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</si>
  <si>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</si>
  <si>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</si>
  <si>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</si>
  <si>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</si>
  <si>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</si>
  <si>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GR110</t>
  </si>
  <si>
    <t>FV1010</t>
  </si>
  <si>
    <t>GRIF.FV LAVAT.ELECTRONICO 363.04P</t>
  </si>
  <si>
    <t>AW8857</t>
  </si>
  <si>
    <t>CAMARA INSP - COJINETE Ø400</t>
  </si>
  <si>
    <t>H39501</t>
  </si>
  <si>
    <t>BIDET  1  AGUJERO       AMALFI</t>
  </si>
  <si>
    <t>BIDET 3  AGUJEROS     AMALFI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</si>
  <si>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</si>
  <si>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</si>
  <si>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</si>
  <si>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</si>
  <si>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</si>
  <si>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</si>
  <si>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GR059</t>
  </si>
  <si>
    <t>MONTURA DERIVAC.GAS 1 1/4" X 1" F.MICCIU</t>
  </si>
  <si>
    <t>MONTURA DERIVAC.GAS 1" X 1" F.MICCIU</t>
  </si>
  <si>
    <t>MONTURA DERIVAC.GAS 1" X 1/2" F.MICCIU</t>
  </si>
  <si>
    <t>MONTURA DERIVAC.GAS 1" X 3/4" F.MICCIU</t>
  </si>
  <si>
    <t>MONTURA DERIVAC.GAS 1/2" X 1/2" F.MICCIU</t>
  </si>
  <si>
    <t>MONTURA DERIVAC.GAS 3/4" X 1/2 F.MICCIU</t>
  </si>
  <si>
    <t>MONTURA DERIVAC.GAS 3/4" X 3/4" F.MICCIU</t>
  </si>
  <si>
    <t>GRIF.COC. MONOC. MESADA  10305     Gourmet</t>
  </si>
  <si>
    <t>GRIF.COC.MESADA  10306                     Gourmet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</si>
  <si>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</si>
  <si>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</si>
  <si>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</si>
  <si>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</si>
  <si>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</si>
  <si>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</si>
  <si>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</si>
  <si>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</si>
  <si>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</si>
  <si>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</si>
  <si>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</si>
  <si>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</si>
  <si>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</si>
  <si>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</si>
  <si>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</si>
  <si>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</si>
  <si>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</si>
  <si>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</si>
  <si>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</si>
  <si>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</si>
  <si>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</si>
  <si>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</si>
  <si>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</si>
  <si>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</si>
  <si>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</si>
  <si>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</si>
  <si>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</si>
  <si>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</si>
  <si>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</si>
  <si>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TAPA HEMBRA       2.1/2"     POLIPR.JOR *</t>
  </si>
  <si>
    <t>TAPA HEMBRA             3"     POLIPR.JOR *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</si>
  <si>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</si>
  <si>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</si>
  <si>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</si>
  <si>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</si>
  <si>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</si>
  <si>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</si>
  <si>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</si>
  <si>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</si>
  <si>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</si>
  <si>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</si>
  <si>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</si>
  <si>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</si>
  <si>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</si>
  <si>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</si>
  <si>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</si>
  <si>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</si>
  <si>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</si>
  <si>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</si>
  <si>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</si>
  <si>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</si>
  <si>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</si>
  <si>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</si>
  <si>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</si>
  <si>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</si>
  <si>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</si>
  <si>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</si>
  <si>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</si>
  <si>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</si>
  <si>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</si>
  <si>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</si>
  <si>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</si>
  <si>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BRIDA PESADA 3"       POLIPROP JORMAR *</t>
  </si>
  <si>
    <t>BRIDA PESADA  4"     POLIPROP JORMAR *</t>
  </si>
  <si>
    <t>CAÑOS Y ACC  PVC</t>
  </si>
  <si>
    <t>GR1081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</si>
  <si>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</si>
  <si>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</si>
  <si>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</si>
  <si>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</si>
  <si>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</si>
  <si>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TERMOTANQUE ELEC "POPULI" 53 lts. Sup.</t>
  </si>
  <si>
    <t>EC0381</t>
  </si>
  <si>
    <t>TERMOTANQUE ELEC "POPULI" 70 lts. Sup.</t>
  </si>
  <si>
    <t>CO103</t>
  </si>
  <si>
    <t>CO104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</si>
  <si>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</si>
  <si>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</si>
  <si>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</si>
  <si>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</si>
  <si>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</si>
  <si>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</si>
  <si>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</si>
  <si>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</si>
  <si>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</si>
  <si>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</si>
  <si>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GR1080</t>
  </si>
  <si>
    <t>CURVA  HERMETICA FIJA   3" x 45º</t>
  </si>
  <si>
    <t>CURVA  HERMETICA FIJA   4" x 45º</t>
  </si>
  <si>
    <t>CURVA  HERMETICA FIJA   5" x 45º</t>
  </si>
  <si>
    <t>CURVA  HERMETICA FIJA   6" x 45º</t>
  </si>
  <si>
    <t>CURVA  HERMETICA FIJA   3" x 90º</t>
  </si>
  <si>
    <t>CURVA  HERMETICA FIJA   4" x 90º</t>
  </si>
  <si>
    <t>CURVA  HERMETICA FIJA   5" x 90º</t>
  </si>
  <si>
    <t>CURVA  HERMETICA FIJA   6" x 90º</t>
  </si>
  <si>
    <t>EC0851</t>
  </si>
  <si>
    <t>GRIF.LAVATORIO MES. 10000  ex .Ivon  EMBLEM</t>
  </si>
  <si>
    <t>GR1984</t>
  </si>
  <si>
    <t>GRIF.COC.MES.P.BAR.10014    ex. Ivon  EMBLEM</t>
  </si>
  <si>
    <t>GR1985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</si>
  <si>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</si>
  <si>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</si>
  <si>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</si>
  <si>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</si>
  <si>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</si>
  <si>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</si>
  <si>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</si>
  <si>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</si>
  <si>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</si>
  <si>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</si>
  <si>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</si>
  <si>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</si>
  <si>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</si>
  <si>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</si>
  <si>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</si>
  <si>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</si>
  <si>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</si>
  <si>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</si>
  <si>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</si>
  <si>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</si>
  <si>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</si>
  <si>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</si>
  <si>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</si>
  <si>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</si>
  <si>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</si>
  <si>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</si>
  <si>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</si>
  <si>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</si>
  <si>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</si>
  <si>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</si>
  <si>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</si>
  <si>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</si>
  <si>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</si>
  <si>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</si>
  <si>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</si>
  <si>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</si>
  <si>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</si>
  <si>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</si>
  <si>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</si>
  <si>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</si>
  <si>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</si>
  <si>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</si>
  <si>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</si>
  <si>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</si>
  <si>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</si>
  <si>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</si>
  <si>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</si>
  <si>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</si>
  <si>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</si>
  <si>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UNION ACOPLE RAPIDO PP A PLOMO 1/2"</t>
  </si>
  <si>
    <t>JM14005</t>
  </si>
  <si>
    <t>UNION ACOPLE RAPIDO PP A PLOMO 3/4"</t>
  </si>
  <si>
    <t>GR104</t>
  </si>
  <si>
    <t>GR1079</t>
  </si>
  <si>
    <t>GR1082</t>
  </si>
  <si>
    <t>PORTA ESCOBILLA C5012        Complementos</t>
  </si>
  <si>
    <t>REPISA C/TOALLERO C5003     Complementos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</si>
  <si>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</si>
  <si>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</si>
  <si>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</si>
  <si>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</si>
  <si>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</si>
  <si>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</si>
  <si>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MOTORES a  EXPLOSION MMEN208 Motomel</t>
  </si>
  <si>
    <t>MO00902</t>
  </si>
  <si>
    <t>SIERRA CALADORA MSCA800W Motomel</t>
  </si>
  <si>
    <t>MO003081</t>
  </si>
  <si>
    <t>MO00903</t>
  </si>
  <si>
    <t>SIERRA CALADORA MSCA650W Motomel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</si>
  <si>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</si>
  <si>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</si>
  <si>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</si>
  <si>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</si>
  <si>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</si>
  <si>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</si>
  <si>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</si>
  <si>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</si>
  <si>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</si>
  <si>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</si>
  <si>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</si>
  <si>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</si>
  <si>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</si>
  <si>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Niple Conexion Larga 1 1/4"    Epoxi</t>
  </si>
  <si>
    <t>Niple Conexion Larga 1 1/2"    Epoxi</t>
  </si>
  <si>
    <t>Niple Conexion Larga 2"        Epoxi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</si>
  <si>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</si>
  <si>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</si>
  <si>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</si>
  <si>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</si>
  <si>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</si>
  <si>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</si>
  <si>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</si>
  <si>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</si>
  <si>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</si>
  <si>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</si>
  <si>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</si>
  <si>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</si>
  <si>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</si>
  <si>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</si>
  <si>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</si>
  <si>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</si>
  <si>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</si>
  <si>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</si>
  <si>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</si>
  <si>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CAÑO REDONDO        12"       ZINC</t>
  </si>
  <si>
    <t>FLEX. EXT.Con Pilar P.MED.de 1.1/4 30-70  AF-GAS</t>
  </si>
  <si>
    <t>GR111</t>
  </si>
  <si>
    <t>GR112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</si>
  <si>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</si>
  <si>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</si>
  <si>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</si>
  <si>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</si>
  <si>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</si>
  <si>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</si>
  <si>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</si>
  <si>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GR1041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</si>
  <si>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</si>
  <si>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</si>
  <si>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</si>
  <si>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</si>
  <si>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</si>
  <si>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</si>
  <si>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</si>
  <si>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</si>
  <si>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</si>
  <si>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</si>
  <si>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</si>
  <si>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</si>
  <si>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</si>
  <si>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</si>
  <si>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</si>
  <si>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</si>
  <si>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</si>
  <si>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</si>
  <si>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</si>
  <si>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</si>
  <si>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</si>
  <si>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</si>
  <si>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</si>
  <si>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</si>
  <si>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</si>
  <si>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</si>
  <si>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</si>
  <si>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</si>
  <si>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</si>
  <si>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</si>
  <si>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</si>
  <si>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</si>
  <si>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</si>
  <si>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</si>
  <si>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</si>
  <si>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</si>
  <si>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</si>
  <si>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</si>
  <si>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</si>
  <si>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</si>
  <si>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</si>
  <si>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</si>
  <si>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</si>
  <si>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</si>
  <si>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</si>
  <si>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</si>
  <si>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</si>
  <si>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</si>
  <si>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</si>
  <si>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</si>
  <si>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</si>
  <si>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</si>
  <si>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</si>
  <si>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</si>
  <si>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</si>
  <si>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</si>
  <si>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</si>
  <si>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</si>
  <si>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</si>
  <si>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</si>
  <si>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</si>
  <si>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</si>
  <si>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</si>
  <si>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</si>
  <si>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</si>
  <si>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</si>
  <si>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</si>
  <si>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</si>
  <si>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</si>
  <si>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</si>
  <si>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</si>
  <si>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</si>
  <si>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</si>
  <si>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</si>
  <si>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</si>
  <si>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</si>
  <si>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</si>
  <si>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</si>
  <si>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</si>
  <si>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</si>
  <si>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</si>
  <si>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</si>
  <si>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</si>
  <si>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</si>
  <si>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</si>
  <si>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</si>
  <si>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</si>
  <si>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</si>
  <si>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</si>
  <si>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</si>
  <si>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</si>
  <si>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</si>
  <si>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</si>
  <si>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</si>
  <si>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</si>
  <si>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</si>
  <si>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</si>
  <si>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</si>
  <si>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</si>
  <si>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</si>
  <si>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</si>
  <si>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</si>
  <si>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</si>
  <si>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</si>
  <si>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</si>
  <si>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</si>
  <si>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</si>
  <si>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</si>
  <si>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</si>
  <si>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</si>
  <si>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</si>
  <si>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</si>
  <si>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</si>
  <si>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</si>
  <si>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</si>
  <si>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</si>
  <si>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</si>
  <si>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</si>
  <si>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</si>
  <si>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</si>
  <si>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</si>
  <si>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</si>
  <si>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</si>
  <si>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</si>
  <si>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</si>
  <si>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AW6022</t>
  </si>
  <si>
    <t>PILETA DESENGRASADORA Ø160 C/SIF. DESMONT.</t>
  </si>
  <si>
    <t>GRIF.COC.MESADA 10012        ex. Ivon  EMBLEM</t>
  </si>
  <si>
    <t>GR1101</t>
  </si>
  <si>
    <t>MUEBLE DE PISO (3 agujeros)         AMALFI</t>
  </si>
  <si>
    <t>GR1102</t>
  </si>
  <si>
    <t>MUEBLE DE COLGAR (3 agujeros)  AMALFI</t>
  </si>
  <si>
    <t>GR140</t>
  </si>
  <si>
    <t>GRIF.315211 LAVATORIO           Viva  Cromo</t>
  </si>
  <si>
    <t>GRIF.345211 LAVAT. P/ALTO     Viva Cromo</t>
  </si>
  <si>
    <t>AW6070</t>
  </si>
  <si>
    <t>AW60701</t>
  </si>
  <si>
    <t>PORT.REJ.C/REJA AC.INOX 20 x 20 .Ø160</t>
  </si>
  <si>
    <t>CALEF. T-BALAN. 2400 CAL  TB  SIRENA</t>
  </si>
  <si>
    <t>GR1124</t>
  </si>
  <si>
    <t>VALV. DEPO. DOBLE DESCARGA  universal</t>
  </si>
  <si>
    <t>LLAVE ESF. P.Total  4 BAR  2 1/2"   Alarsa</t>
  </si>
  <si>
    <t>LLAVE ESF. P.Total  4 BAR  2"        Alarsa</t>
  </si>
  <si>
    <t>LLAVE ESF. P.Total  4 BAR  3"         Alarsa</t>
  </si>
  <si>
    <t>LLAVE ESF. P.Total  4 BAR  4"         Alarsa</t>
  </si>
  <si>
    <t>PV172</t>
  </si>
  <si>
    <t>PV173</t>
  </si>
  <si>
    <t>PV174</t>
  </si>
  <si>
    <t>PV175</t>
  </si>
  <si>
    <t>Pintor 120cm</t>
  </si>
  <si>
    <t>Familiar 50cm</t>
  </si>
  <si>
    <t>Familiar 90cm</t>
  </si>
  <si>
    <t>Familiar 120cm</t>
  </si>
  <si>
    <t>Familiar 150cm</t>
  </si>
  <si>
    <t>Familiar 180cm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</si>
  <si>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</si>
  <si>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</si>
  <si>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</si>
  <si>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</si>
  <si>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</si>
  <si>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</si>
  <si>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</si>
  <si>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</si>
  <si>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</si>
  <si>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</si>
  <si>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</si>
  <si>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</si>
  <si>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</si>
  <si>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</si>
  <si>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</si>
  <si>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</si>
  <si>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</si>
  <si>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</si>
  <si>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</si>
  <si>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</si>
  <si>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GR1986</t>
  </si>
  <si>
    <t>GR1987</t>
  </si>
  <si>
    <t>GR1988</t>
  </si>
  <si>
    <t>GR1989</t>
  </si>
  <si>
    <t>VA0916</t>
  </si>
  <si>
    <t>VA091601</t>
  </si>
  <si>
    <t>VA0914</t>
  </si>
  <si>
    <t>VA0915</t>
  </si>
  <si>
    <t>TALADRO MT-1 Percutor y reversa Motomel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</si>
  <si>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</si>
  <si>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</si>
  <si>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</si>
  <si>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</si>
  <si>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</si>
  <si>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</si>
  <si>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</si>
  <si>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</si>
  <si>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</si>
  <si>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</si>
  <si>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</si>
  <si>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</si>
  <si>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</si>
  <si>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</si>
  <si>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</si>
  <si>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</si>
  <si>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</si>
  <si>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</si>
  <si>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</si>
  <si>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</si>
  <si>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</si>
  <si>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</si>
  <si>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TUERCA PASANTE para termocupla M 9 LATYN</t>
  </si>
  <si>
    <t>LL441</t>
  </si>
  <si>
    <t>TUERCA PASANTE para termocupla M 8 LATYN</t>
  </si>
  <si>
    <t>LL442</t>
  </si>
  <si>
    <t>TUERCA PARTIDA  para termocupla M 9 LATYN</t>
  </si>
  <si>
    <t>LL443</t>
  </si>
  <si>
    <t>TUERCA PLANA  para termocupla M 8 LATYN</t>
  </si>
  <si>
    <t>LL444</t>
  </si>
  <si>
    <t>SOPORTE ROSCADO  para termocupla  LATYN</t>
  </si>
  <si>
    <t>LL445</t>
  </si>
  <si>
    <t>SOPORTE para termocupla CALEF ORB LATYN</t>
  </si>
  <si>
    <t>LL446</t>
  </si>
  <si>
    <t>SOPORTE para termocupla TERMO EI  LATYN</t>
  </si>
  <si>
    <t>LL447</t>
  </si>
  <si>
    <t>SOPORTE para termocupla SEGER  LATYN</t>
  </si>
  <si>
    <t>LL448</t>
  </si>
  <si>
    <t>SOPORTE para termocupla TCZ  LATYN</t>
  </si>
  <si>
    <t>NG00501</t>
  </si>
  <si>
    <t>Niples   5 Cm.      1/4"      Galvaniz.</t>
  </si>
  <si>
    <t>NG00502</t>
  </si>
  <si>
    <t>Niples   5 Cm.      3/8"      Galvaniz.</t>
  </si>
  <si>
    <t>NG00801</t>
  </si>
  <si>
    <t>Niples   8 Cm.      1/4"      Galvaniz.</t>
  </si>
  <si>
    <t>NG00802</t>
  </si>
  <si>
    <t>Niples   8 Cm.      3/8"      Galvaniz.</t>
  </si>
  <si>
    <t>NG01001</t>
  </si>
  <si>
    <t>Niples  10 Cm.      1/4"      Galvaniz.</t>
  </si>
  <si>
    <t>NG01002</t>
  </si>
  <si>
    <t>Niples  10 Cm.      3/8"      Galvaniz.</t>
  </si>
  <si>
    <t>NG01201</t>
  </si>
  <si>
    <t>Niples  12 Cm.      1/4"      Galvaniz.</t>
  </si>
  <si>
    <t>NG01202</t>
  </si>
  <si>
    <t>Niples  12 Cm.      3/8"      Galvaniz.</t>
  </si>
  <si>
    <t>NG01501</t>
  </si>
  <si>
    <t>Niples  15 Cm.      1/4"      Galvaniz.</t>
  </si>
  <si>
    <t>NG01502</t>
  </si>
  <si>
    <t>Niples  15 Cm.      3/8"      Galvaniz.</t>
  </si>
  <si>
    <t>NG02001</t>
  </si>
  <si>
    <t>Niples  20 Cm.      1/4"      Galvaniz.</t>
  </si>
  <si>
    <t>NG02002</t>
  </si>
  <si>
    <t>Niples  20 Cm.      3/8"      Galvaniz.</t>
  </si>
  <si>
    <t>LLAVE DE PASO 20mm camp. F-80 LATYN</t>
  </si>
  <si>
    <t>LLAVE DE PASO 25mm camp. F-80 LATYN</t>
  </si>
  <si>
    <t>LLAVE DE PASO 32mm CAMP F-80 LATYN</t>
  </si>
  <si>
    <t>CL503</t>
  </si>
  <si>
    <t>CALOVENT. ELEC. PTC-1500-AZ CLEVER</t>
  </si>
  <si>
    <t>ZI04012</t>
  </si>
  <si>
    <t>CURVAS ARTIC.       8"        ZINC</t>
  </si>
  <si>
    <t>GRIF.COC.MES.mang. Azul 10016AZ        EMBLEM</t>
  </si>
  <si>
    <t>GRIF.COC.MES.mang..Blanca 10016BL     EMBLEM</t>
  </si>
  <si>
    <t>GRIF.COC.MES.mang. Naranja 10016NA   EMBLEM</t>
  </si>
  <si>
    <t>GRIF.COC.MES.mang. Roja 10016RO        EMBLEM</t>
  </si>
  <si>
    <t>ENCHUFE CODO R/H.  2.1/2    POLIET.JOR.*</t>
  </si>
  <si>
    <t>ENCHUFE CODO R/H.  3"   POLIET.JOR.*</t>
  </si>
  <si>
    <t>VALV.RF-FUS.P/EMP.C/CAMP.20mm-1/2" F-600.</t>
  </si>
  <si>
    <t>220 gr.</t>
  </si>
  <si>
    <t>PAMPA 0403/B6 COC. PARED Pico Bajo</t>
  </si>
  <si>
    <t>ADHESIVO PARA PVC    X  50 cc</t>
  </si>
  <si>
    <t>GR146</t>
  </si>
  <si>
    <t>EC096</t>
  </si>
  <si>
    <t>H39960</t>
  </si>
  <si>
    <t>H39961</t>
  </si>
  <si>
    <t>H39962</t>
  </si>
  <si>
    <t>EC095</t>
  </si>
  <si>
    <t>EC097</t>
  </si>
  <si>
    <t>PL001</t>
  </si>
  <si>
    <t>GRIF.21406 / 704911  DUC.EMB.C/T  Mind  Piazza</t>
  </si>
  <si>
    <t>Combo GARDA  Inod.largo+Mochila+Bidet 3 aguj.</t>
  </si>
  <si>
    <t>Combo AMALFI  Inod.largo+Mochila+Bidett 1 aguj</t>
  </si>
  <si>
    <t>GRIF.314811-314811  LAVATORIO .          Avant</t>
  </si>
  <si>
    <t>GRIF.404811-404811  BIDET                    Avant</t>
  </si>
  <si>
    <t>GRIF.704811-704811  DUC.EMB.C/TRAN.   Avant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</si>
  <si>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</si>
  <si>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</si>
  <si>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</si>
  <si>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</si>
  <si>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</si>
  <si>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</si>
  <si>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</si>
  <si>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</si>
  <si>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</si>
  <si>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CURVA M.H. 90°      1/2"      EPOXI IMP.</t>
  </si>
  <si>
    <t>EI00204</t>
  </si>
  <si>
    <t>CURVA M.H. 90°      3/4"      EPOXI IMP.</t>
  </si>
  <si>
    <t>EI00205</t>
  </si>
  <si>
    <t>CURVA M.H. 90°      1"        EPOXI IMP.</t>
  </si>
  <si>
    <t>EI00206</t>
  </si>
  <si>
    <t>CURVA M.H. 90°      1 1/4"    EPOXI IMP.</t>
  </si>
  <si>
    <t>EI00207</t>
  </si>
  <si>
    <t>CURVA M.H. 90°      1 1/2"    EPOXI IMP.</t>
  </si>
  <si>
    <t>EI00208</t>
  </si>
  <si>
    <t>CURVA M.H. 90°      2"        EPOXI IMP.</t>
  </si>
  <si>
    <t>EI00209</t>
  </si>
  <si>
    <t>CURVA M.H. 90°      2 1/2"    EPOXI IMP.</t>
  </si>
  <si>
    <t>EI00210</t>
  </si>
  <si>
    <t>CURVA M.H. 90°      3"        EPOXI IMP.</t>
  </si>
  <si>
    <t>EI00211</t>
  </si>
  <si>
    <t>CURVA M.H. 90°      4"        EPOXI IMP.</t>
  </si>
  <si>
    <t>EI00403</t>
  </si>
  <si>
    <t>CURVA H.H. 90°      1/2"      EPOXI IMP.</t>
  </si>
  <si>
    <t>EI00404</t>
  </si>
  <si>
    <t>CURVA H.H. 90°      3/4"      EPOXI IMP.</t>
  </si>
  <si>
    <t>EI00405</t>
  </si>
  <si>
    <t>CURVA H.H. 90°      1"        EPOXI IMP.</t>
  </si>
  <si>
    <t>EI00406</t>
  </si>
  <si>
    <t>CURVA H.H. 90°      1 1/4"    EPOXI IMP.</t>
  </si>
  <si>
    <t>EI00407</t>
  </si>
  <si>
    <t>CURVA H.H. 90°      1 1/2"    EPOXI IMP.</t>
  </si>
  <si>
    <t>EI00408</t>
  </si>
  <si>
    <t>CURVA H.H. 90°      2"        EPOXI IMP.</t>
  </si>
  <si>
    <t>EI00409</t>
  </si>
  <si>
    <t>CURVA H.H. 90°      2 1/2"    EPOXI IMP.</t>
  </si>
  <si>
    <t>EI00410</t>
  </si>
  <si>
    <t>CURVA H.H. 90°      3"        EPOXI IMP.</t>
  </si>
  <si>
    <t>EI00411</t>
  </si>
  <si>
    <t>CURVA H.H. 90°      4"        EPOXI IMP.</t>
  </si>
  <si>
    <t>EI00803</t>
  </si>
  <si>
    <t>CURVA M.H. 45°      1/2"      EPOXI IMP.</t>
  </si>
  <si>
    <t>EI00804</t>
  </si>
  <si>
    <t>CURVA M.H. 45°      3/4"      EPOXI IMP.</t>
  </si>
  <si>
    <t>EI00805</t>
  </si>
  <si>
    <t>CURVA M.H. 45°      1"        EPOXI IMP.</t>
  </si>
  <si>
    <t>EI00806</t>
  </si>
  <si>
    <t>CURVA M.H. 45°      1 1/4"    EPOXI IMP.</t>
  </si>
  <si>
    <t>EI00807</t>
  </si>
  <si>
    <t>CURVA M.H. 45°      1 1/2"    EPOXI IMP.</t>
  </si>
  <si>
    <t>EI00808</t>
  </si>
  <si>
    <t>CURVA M.H. 45°      2"        EPOXI IMP.</t>
  </si>
  <si>
    <t>EI00809</t>
  </si>
  <si>
    <t>CURVA M.H. 45°      2 1/2"    EPOXI IMP.</t>
  </si>
  <si>
    <t>EI00810</t>
  </si>
  <si>
    <t>CURVA M.H. 45°      3"        EPOXI IMP.</t>
  </si>
  <si>
    <t>EI00811</t>
  </si>
  <si>
    <t>CURVA M.H. 45°      4"      EPOXI IMP.</t>
  </si>
  <si>
    <t>EI01003</t>
  </si>
  <si>
    <t>CURVA H.H. 45°      1/2"      EPOXI IMP.</t>
  </si>
  <si>
    <t>EI01004</t>
  </si>
  <si>
    <t>CURVA H.H. 45°      3/4"      EPOXI IMP.</t>
  </si>
  <si>
    <t>EI01005</t>
  </si>
  <si>
    <t>CURVA H.H. 45°      1"        EPOXI IMP.</t>
  </si>
  <si>
    <t>EI01006</t>
  </si>
  <si>
    <t>CURVA H.H. 45°      1 1/4"    EPOXI IMP.</t>
  </si>
  <si>
    <t>EI01007</t>
  </si>
  <si>
    <t>CURVA H.H. 45°      1 1/2"    EPOXI IMP.</t>
  </si>
  <si>
    <t>EI01008</t>
  </si>
  <si>
    <t>CURVA H.H. 45°      2"        EPOXI IMP.</t>
  </si>
  <si>
    <t>EI01009</t>
  </si>
  <si>
    <t>CURVA H.H. 45°      2 1/2"    EPOXI IMP.</t>
  </si>
  <si>
    <t>EI01010</t>
  </si>
  <si>
    <t>CURVA H.H. 45°      3"        EPOXI IMP.</t>
  </si>
  <si>
    <t>EI01011</t>
  </si>
  <si>
    <t>CURVA H.H. 45°      4"        EPOXI IMP.</t>
  </si>
  <si>
    <t>EI01403</t>
  </si>
  <si>
    <t>CODO H.H. 90°       1/2"      EPOXI IMP.</t>
  </si>
  <si>
    <t>EI01404</t>
  </si>
  <si>
    <t>CODO H.H. 90°       3/4"      EPOXI IMP.</t>
  </si>
  <si>
    <t>EI01405</t>
  </si>
  <si>
    <t>CODO H.H. 90°       1"        EPOXI IMP.</t>
  </si>
  <si>
    <t>EI01406</t>
  </si>
  <si>
    <t>CODO H.H. 90°       1 1/4"    EPOXI IMP.</t>
  </si>
  <si>
    <t>EI01407</t>
  </si>
  <si>
    <t>CODO H.H. 90°       1 1/2"    EPOXI IMP.</t>
  </si>
  <si>
    <t>EI01408</t>
  </si>
  <si>
    <t>CODO H.H. 90°       2"        EPOXI IMP.</t>
  </si>
  <si>
    <t>EI01409</t>
  </si>
  <si>
    <t>CODO H.H. 90°       2 1/2"    EPOXI IMP.</t>
  </si>
  <si>
    <t>EI01410</t>
  </si>
  <si>
    <t>CODO H.H. 90°       3"        EPOXI IMP.</t>
  </si>
  <si>
    <t>EI01411</t>
  </si>
  <si>
    <t>CODO H.H. 90°       4"        EPOXI IMP.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</si>
  <si>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</si>
  <si>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</si>
  <si>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</si>
  <si>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</si>
  <si>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</si>
  <si>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</si>
  <si>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</si>
  <si>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</si>
  <si>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</si>
  <si>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</si>
  <si>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</si>
  <si>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</si>
  <si>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</si>
  <si>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</si>
  <si>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</si>
  <si>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</si>
  <si>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</si>
  <si>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</si>
  <si>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</si>
  <si>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</si>
  <si>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</si>
  <si>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</si>
  <si>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</si>
  <si>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</si>
  <si>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</si>
  <si>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</si>
  <si>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</si>
  <si>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</si>
  <si>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</si>
  <si>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</si>
  <si>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</si>
  <si>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CODO M.H. 90°       1/2"      EPOXI IMP.</t>
  </si>
  <si>
    <t>EI01804</t>
  </si>
  <si>
    <t>CODO M.H. 90°       3/4"      EPOXI IMP.</t>
  </si>
  <si>
    <t>EI01805</t>
  </si>
  <si>
    <t>CODO M.H. 90°       1"         EPOXI IMP.</t>
  </si>
  <si>
    <t>EI01806</t>
  </si>
  <si>
    <t>CODO M.H. 90°       1 1/4"    EPOXI IMP.</t>
  </si>
  <si>
    <t>EI01807</t>
  </si>
  <si>
    <t>CODO M.H. 90°       1 1/2"    EPOXI IMP.</t>
  </si>
  <si>
    <t>EI01808</t>
  </si>
  <si>
    <t>CODO M.H. 90°       2"        EPOXI IMP.</t>
  </si>
  <si>
    <t>EI01809</t>
  </si>
  <si>
    <t>CODO M.H. 90°       2 1/2"    EPOXI IMP.</t>
  </si>
  <si>
    <t>EI01810</t>
  </si>
  <si>
    <t>CODO M.H. 90°       3"        EPOXI IMP.</t>
  </si>
  <si>
    <t>EI01811</t>
  </si>
  <si>
    <t>CODO M.H. 90°       4"        EPOXI IMP.</t>
  </si>
  <si>
    <t>EI02403</t>
  </si>
  <si>
    <t>TEE                 1/2"      EPOXI IMP.</t>
  </si>
  <si>
    <t>EI02404</t>
  </si>
  <si>
    <t>TEE                 3/4"      EPOXI IMP.</t>
  </si>
  <si>
    <t>EI02405</t>
  </si>
  <si>
    <t>TEE                 1"        EPOXI IMP.</t>
  </si>
  <si>
    <t>EI02406</t>
  </si>
  <si>
    <t>TEE                 1 1/4"    EPOXI IMP.</t>
  </si>
  <si>
    <t>EI02407</t>
  </si>
  <si>
    <t>TEE                 1 1/2"    EPOXI IMP.</t>
  </si>
  <si>
    <t>EI02408</t>
  </si>
  <si>
    <t>TEE                 2"        EPOXI IMP.</t>
  </si>
  <si>
    <t>EI02409</t>
  </si>
  <si>
    <t>TEE                 2 1/2"    EPOXI IMP.</t>
  </si>
  <si>
    <t>EI02410</t>
  </si>
  <si>
    <t>TEE                 3"        EPOXI IMP.</t>
  </si>
  <si>
    <t>EI02411</t>
  </si>
  <si>
    <t>TEE                 4"        EPOXI IMP.</t>
  </si>
  <si>
    <t>EI02503</t>
  </si>
  <si>
    <t>TEE DE REDUCC. 3/4X3/4X1/2"   EPOXI IMP.</t>
  </si>
  <si>
    <t>EI02504</t>
  </si>
  <si>
    <t>TEE DE REDUCC. 3/4X1/2X1/2"   EPOXI IMP.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</si>
  <si>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</si>
  <si>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</si>
  <si>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</si>
  <si>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</si>
  <si>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</si>
  <si>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</si>
  <si>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</si>
  <si>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</si>
  <si>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</si>
  <si>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</si>
  <si>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</si>
  <si>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</si>
  <si>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</si>
  <si>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</si>
  <si>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</si>
  <si>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</si>
  <si>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</si>
  <si>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</si>
  <si>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</si>
  <si>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</si>
  <si>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</si>
  <si>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</si>
  <si>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</si>
  <si>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</si>
  <si>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</si>
  <si>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</si>
  <si>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</si>
  <si>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</si>
  <si>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</si>
  <si>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</si>
  <si>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</si>
  <si>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TEE DE REDUCC. 2 1/2"x 2"     EPOXI IMP.T</t>
  </si>
  <si>
    <t>EI02610</t>
  </si>
  <si>
    <t>TEE DE REDUCC. 3" x 2 1/2"    EPOXI T</t>
  </si>
  <si>
    <t>EI02611</t>
  </si>
  <si>
    <t>TEE DE REDUCC. 4"x 3"           EPOXI T</t>
  </si>
  <si>
    <t>EI03003</t>
  </si>
  <si>
    <t>CRUZ                1/2"      EPOXI IMP.</t>
  </si>
  <si>
    <t>EI03004</t>
  </si>
  <si>
    <t>CRUZ                3/4"      EPOXI IMP.</t>
  </si>
  <si>
    <t>EI03005</t>
  </si>
  <si>
    <t>CRUZ                1"        EPOXI IMP.</t>
  </si>
  <si>
    <t>EI03006</t>
  </si>
  <si>
    <t>CRUZ                1 1/4"    EPOXI IMP.</t>
  </si>
  <si>
    <t>EI03007</t>
  </si>
  <si>
    <t>CRUZ                1 1/2"    EPOXI IMP.</t>
  </si>
  <si>
    <t>EI03008</t>
  </si>
  <si>
    <t>CRUZ                2"        EPOXI IMP.</t>
  </si>
  <si>
    <t>EI03009</t>
  </si>
  <si>
    <t>CRUZ                2 1/2"    EPOXI T</t>
  </si>
  <si>
    <t>EI03010</t>
  </si>
  <si>
    <t>CRUZ                3"        EPOXI T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</si>
  <si>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</si>
  <si>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</si>
  <si>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</si>
  <si>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</si>
  <si>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</si>
  <si>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</si>
  <si>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</si>
  <si>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</si>
  <si>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</si>
  <si>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</si>
  <si>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</si>
  <si>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</si>
  <si>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</si>
  <si>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</si>
  <si>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</si>
  <si>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</si>
  <si>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</si>
  <si>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</si>
  <si>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</si>
  <si>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</si>
  <si>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</si>
  <si>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</si>
  <si>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</si>
  <si>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</si>
  <si>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</si>
  <si>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</si>
  <si>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</si>
  <si>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</si>
  <si>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</si>
  <si>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</si>
  <si>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</si>
  <si>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</si>
  <si>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</si>
  <si>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</si>
  <si>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</si>
  <si>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</si>
  <si>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</si>
  <si>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</si>
  <si>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</si>
  <si>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</si>
  <si>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</si>
  <si>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</si>
  <si>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</si>
  <si>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</si>
  <si>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</si>
  <si>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</si>
  <si>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</si>
  <si>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</si>
  <si>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</si>
  <si>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</si>
  <si>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</si>
  <si>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</si>
  <si>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</si>
  <si>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</si>
  <si>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</si>
  <si>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</si>
  <si>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</si>
  <si>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</si>
  <si>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</si>
  <si>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</si>
  <si>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</si>
  <si>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</si>
  <si>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</si>
  <si>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</si>
  <si>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</si>
  <si>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</si>
  <si>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</si>
  <si>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</si>
  <si>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</si>
  <si>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</si>
  <si>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</si>
  <si>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</si>
  <si>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</si>
  <si>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</si>
  <si>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</si>
  <si>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</si>
  <si>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</si>
  <si>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</si>
  <si>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</si>
  <si>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</si>
  <si>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</si>
  <si>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</si>
  <si>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</si>
  <si>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</si>
  <si>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</si>
  <si>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</si>
  <si>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</si>
  <si>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</si>
  <si>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</si>
  <si>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</si>
  <si>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</si>
  <si>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</si>
  <si>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</si>
  <si>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</si>
  <si>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</si>
  <si>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</si>
  <si>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</si>
  <si>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</si>
  <si>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</si>
  <si>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</si>
  <si>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</si>
  <si>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</si>
  <si>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</si>
  <si>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</si>
  <si>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</si>
  <si>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</si>
  <si>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</si>
  <si>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</si>
  <si>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</si>
  <si>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</si>
  <si>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</si>
  <si>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</si>
  <si>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</si>
  <si>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</si>
  <si>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</si>
  <si>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</si>
  <si>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</si>
  <si>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</si>
  <si>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</si>
  <si>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CUPLA               1/2"      EPOXI IMP.</t>
  </si>
  <si>
    <t>EI03604</t>
  </si>
  <si>
    <t>CUPLA               3/4"      EPOXI IMP.</t>
  </si>
  <si>
    <t>EI03605</t>
  </si>
  <si>
    <t>CUPLA               1"        EPOXI IMP.</t>
  </si>
  <si>
    <t>EI03606</t>
  </si>
  <si>
    <t>CUPLA               1 1/4"    EPOXI IMP.</t>
  </si>
  <si>
    <t>EI03607</t>
  </si>
  <si>
    <t>CUPLA               1 1/2"    EPOXI IMP.</t>
  </si>
  <si>
    <t>EI03608</t>
  </si>
  <si>
    <t>CUPLA               2"        EPOXI IMP.</t>
  </si>
  <si>
    <t>EI03609</t>
  </si>
  <si>
    <t>CUPLA               2 1/2"    EPOXI IMP.</t>
  </si>
  <si>
    <t>EI03610</t>
  </si>
  <si>
    <t>CUPLA               3"        EPOXI IMP.</t>
  </si>
  <si>
    <t>EI03611</t>
  </si>
  <si>
    <t>CUPLA               4"        EPOXI IMP.</t>
  </si>
  <si>
    <t>EI04003</t>
  </si>
  <si>
    <t>ROSCA CON TUERCA    1/2"      EPOXI IMP.</t>
  </si>
  <si>
    <t>EI04004</t>
  </si>
  <si>
    <t>ROSCA CON TUERCA    3/4"      EPOXI IMP.</t>
  </si>
  <si>
    <t>EI04005</t>
  </si>
  <si>
    <t>ROSCA CON TUERCA    1"        EPOXI IMP.</t>
  </si>
  <si>
    <t>EI04006</t>
  </si>
  <si>
    <t>ROSCA CON TUERCA    1 1/4"    EPOXI IMP.</t>
  </si>
  <si>
    <t>EI04007</t>
  </si>
  <si>
    <t>ROSCA CON TUERCA    1 1/2"    EPOXI IMP.</t>
  </si>
  <si>
    <t>EI04008</t>
  </si>
  <si>
    <t>ROSCA CON TUERCA    2"        EPOXI IMP.</t>
  </si>
  <si>
    <t>EI04009</t>
  </si>
  <si>
    <t>ROSCA CON TUERCA    2 1/2"    EPOXI IMP.</t>
  </si>
  <si>
    <t>EI04010</t>
  </si>
  <si>
    <t>ROSCA CON TUERCA    3"        EPOXI IMP.</t>
  </si>
  <si>
    <t>EI04011</t>
  </si>
  <si>
    <t>ROSCA CON TUERCA    4"        EPOXI IMP.</t>
  </si>
  <si>
    <t>EI04403</t>
  </si>
  <si>
    <t>TAPON MACHO         1/2"      EPOXI IMP.</t>
  </si>
  <si>
    <t>EI04404</t>
  </si>
  <si>
    <t>TAPON MACHO         3/4"      EPOXI IMP.</t>
  </si>
  <si>
    <t>EI04405</t>
  </si>
  <si>
    <t>TAPON MACHO         1"        EPOXI IMP.</t>
  </si>
  <si>
    <t>EI04406</t>
  </si>
  <si>
    <t>TAPON MACHO         1 1/4"    EPOXI IMP.</t>
  </si>
  <si>
    <t>EI04407</t>
  </si>
  <si>
    <t>TAPON MACHO         1 1/2"    EPOXI IMP.</t>
  </si>
  <si>
    <t>EI04408</t>
  </si>
  <si>
    <t>TAPON MACHO         2"        EPOXI IMP.</t>
  </si>
  <si>
    <t>EI04409</t>
  </si>
  <si>
    <t>TAPON MACHO         2 1/2"    EPOXI IMP.</t>
  </si>
  <si>
    <t>EI04410</t>
  </si>
  <si>
    <t>TAPON MACHO         3"        EPOXI IMP.</t>
  </si>
  <si>
    <t>EI04411</t>
  </si>
  <si>
    <t>TAPON MACHO         4"        EPOXI IMP.</t>
  </si>
  <si>
    <t>EI04603</t>
  </si>
  <si>
    <t>TAPA HEMBRA         1/2"      EPOXI IMP.</t>
  </si>
  <si>
    <t>EI04604</t>
  </si>
  <si>
    <t>TAPA HEMBRA         3/4"      EPOXI IMP.</t>
  </si>
  <si>
    <t>EI04605</t>
  </si>
  <si>
    <t>TAPA HEMBRA         1"        EPOXI IMP.</t>
  </si>
  <si>
    <t>EI04606</t>
  </si>
  <si>
    <t>TAPA HEMBRA         1 1/4"    EPOXI IMP.</t>
  </si>
  <si>
    <t>EI04607</t>
  </si>
  <si>
    <t>TAPA HEMBRA         1 1/2"    EPOXI IMP.</t>
  </si>
  <si>
    <t>EI04608</t>
  </si>
  <si>
    <t>TAPA HEMBRA         2"        EPOXI IMP.</t>
  </si>
  <si>
    <t>EI04609</t>
  </si>
  <si>
    <t>TAPA HEMBRA         2 1/2"    EPOXI IMP.</t>
  </si>
  <si>
    <t>EI04610</t>
  </si>
  <si>
    <t>TAPA HEMBRA         3"        EPOXI IMP.</t>
  </si>
  <si>
    <t>EI04611</t>
  </si>
  <si>
    <t>TAPA HEMBRA         4"        EPOXI IMP.</t>
  </si>
  <si>
    <t>EI04803</t>
  </si>
  <si>
    <t>TUERCAS PLANAS      1/2"      EPOXI IMP.</t>
  </si>
  <si>
    <t>EI04804</t>
  </si>
  <si>
    <t>TUERCAS PLANAS      3/4"      EPOXI IMP.</t>
  </si>
  <si>
    <t>EI04805</t>
  </si>
  <si>
    <t>TUERCAS PLANAS      1"        EPOXI IMP.</t>
  </si>
  <si>
    <t>EI04806</t>
  </si>
  <si>
    <t>TUERCAS PLANAS      1 1/4"    EPOXI IMP.</t>
  </si>
  <si>
    <t>EI04807</t>
  </si>
  <si>
    <t>TUERCAS PLANAS      1 1/2"    EPOXI IMP.</t>
  </si>
  <si>
    <t>EI04808</t>
  </si>
  <si>
    <t>TUERCAS PLANAS      2"        EPOXI IMP.</t>
  </si>
  <si>
    <t>EI04809</t>
  </si>
  <si>
    <t>TUERCAS PLANAS      2 1/2"    EPOXI T</t>
  </si>
  <si>
    <t>EI04810</t>
  </si>
  <si>
    <t>TUERCAS PLANAS      3"        EPOXI T</t>
  </si>
  <si>
    <t>EI05003</t>
  </si>
  <si>
    <t>BRIDA MEDIANA       1/2"      EPOXI IMP.</t>
  </si>
  <si>
    <t>EI05004</t>
  </si>
  <si>
    <t>BRIDA MEDIANA       3/4"      EPOXI IMP.</t>
  </si>
  <si>
    <t>EI05005</t>
  </si>
  <si>
    <t>BRIDA MEDIANA       1"        EPOXI IMP.</t>
  </si>
  <si>
    <t>EI05006</t>
  </si>
  <si>
    <t>BRIDA MEDIANA       1 1/4"    EPOXI IMP.</t>
  </si>
  <si>
    <t>EI05007</t>
  </si>
  <si>
    <t>BRIDA MEDIANA       1 1/2"    EPOXI IMP.</t>
  </si>
  <si>
    <t>EI05008</t>
  </si>
  <si>
    <t>BRIDA MEDIANA       2"        EPOXI IMP.</t>
  </si>
  <si>
    <t>EI05009</t>
  </si>
  <si>
    <t>BRIDA MEDIANA       2 1/2"    EPOXI IMP.T</t>
  </si>
  <si>
    <t>EI05010</t>
  </si>
  <si>
    <t>BRIDA MEDIANA       3"        EPOXI IMP.T</t>
  </si>
  <si>
    <t>EI05011</t>
  </si>
  <si>
    <t>BRIDA MEDIANA       4"        EPOXI IMP.T</t>
  </si>
  <si>
    <t>EI05403</t>
  </si>
  <si>
    <t>UNION DOBLE CONICA  1/2"      EPOXI IMP.</t>
  </si>
  <si>
    <t>EI05404</t>
  </si>
  <si>
    <t>UNION DOBLE CONICA  3/4"      EPOXI IMP.</t>
  </si>
  <si>
    <t>EI05405</t>
  </si>
  <si>
    <t>UNION DOBLE CONICA  1"        EPOXI IMP.</t>
  </si>
  <si>
    <t>EI05406</t>
  </si>
  <si>
    <t>UNION DOBLE CONICA  1 1/4"    EPOXI IMP.</t>
  </si>
  <si>
    <t>EI05407</t>
  </si>
  <si>
    <t>UNION DOBLE CONICA  1 1/2"    EPOXI IMP.</t>
  </si>
  <si>
    <t>EI05408</t>
  </si>
  <si>
    <t>UNION DOBLE CONICA  2"        EPOXI IMP.</t>
  </si>
  <si>
    <t>EI05409</t>
  </si>
  <si>
    <t>UNION DOBLE CONICA  2 1/2"    EPOXI IMP.</t>
  </si>
  <si>
    <t>EI05410</t>
  </si>
  <si>
    <t>UNION DOBLE CONICA  3"        EPOXI IMP.</t>
  </si>
  <si>
    <t>EI05411</t>
  </si>
  <si>
    <t>UNION DOBLE CONICA  4"        EPOXI IMP.</t>
  </si>
  <si>
    <t>CL404</t>
  </si>
  <si>
    <t>110 gr.</t>
  </si>
  <si>
    <t>CL405</t>
  </si>
  <si>
    <t>NIPLES GALV. Y EPOXI</t>
  </si>
  <si>
    <t>TUBO PVC GRIS 115 K6 standar x 6mt. esp.4mm</t>
  </si>
  <si>
    <t>VALVULA  BCE. 2"       (AGUADAS)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</si>
  <si>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</si>
  <si>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</si>
  <si>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</si>
  <si>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</si>
  <si>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</si>
  <si>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</si>
  <si>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</si>
  <si>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</si>
  <si>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</si>
  <si>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</si>
  <si>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</si>
  <si>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</si>
  <si>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</si>
  <si>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</si>
  <si>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</si>
  <si>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</si>
  <si>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</si>
  <si>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</si>
  <si>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</si>
  <si>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</si>
  <si>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</si>
  <si>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</si>
  <si>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</si>
  <si>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</si>
  <si>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</si>
  <si>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</si>
  <si>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</si>
  <si>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</si>
  <si>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</si>
  <si>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</si>
  <si>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</si>
  <si>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</si>
  <si>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</si>
  <si>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</si>
  <si>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</si>
  <si>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</si>
  <si>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</si>
  <si>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</si>
  <si>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</si>
  <si>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</si>
  <si>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</si>
  <si>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</si>
  <si>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</si>
  <si>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</si>
  <si>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</si>
  <si>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</si>
  <si>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</si>
  <si>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</si>
  <si>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GRIF.1703911 DUCH.EX. C/TRAN. Viva Plus</t>
  </si>
  <si>
    <t>GR0021</t>
  </si>
  <si>
    <t>GRIF.1603911 DUCH.EX. S/TRAN. Viva Plus</t>
  </si>
  <si>
    <t>GR0022</t>
  </si>
  <si>
    <t>GRIF.603911  DUCHA S/TRANS.    Viva Plus</t>
  </si>
  <si>
    <t>GR0211</t>
  </si>
  <si>
    <t>GR1121</t>
  </si>
  <si>
    <t>INODORO LARGO SIN ASIENTO    DOMANI</t>
  </si>
  <si>
    <t>GR1122</t>
  </si>
  <si>
    <t>DEPOSITO de APOYAR                 DOMANI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</si>
  <si>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</si>
  <si>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</si>
  <si>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</si>
  <si>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</si>
  <si>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</si>
  <si>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</si>
  <si>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</si>
  <si>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</si>
  <si>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</si>
  <si>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</si>
  <si>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</si>
  <si>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</si>
  <si>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</si>
  <si>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CAÑO REDONDO        10"       ZINC</t>
  </si>
  <si>
    <t>SELLADOR ch/sinus.s/peg.SELLABAND x .250 mts.</t>
  </si>
  <si>
    <t>SELLADOR ch/sinus.c/peg.COMPRIBAND x 198 mts</t>
  </si>
  <si>
    <t>COVERTHOR BLANCO H3 3/8" 30 tiras x 2 mt.</t>
  </si>
  <si>
    <t>COVERTHOR BLANCO H3 1/2" 30 tiras x 2 mt.</t>
  </si>
  <si>
    <t>COVERTHOR BLANCO H3 3/4" 25 tiras x 2 mt.</t>
  </si>
  <si>
    <t>COVERTHOR BLANCO H3  1" 20 tiras x 2 mt.</t>
  </si>
  <si>
    <t>COVERTHOR BLANCO H3 1.1/4" 15 tiras x 2 mt.</t>
  </si>
  <si>
    <t>COVERTHOR BLANCO H3 1 1/2" 10 tiras x 2 mt.</t>
  </si>
  <si>
    <t>COVERTHOR BLANCO H3  2" 7 tiras x 2 mt.</t>
  </si>
  <si>
    <t>COVERTHOR BLANCO H3  2.1/2" 5 tiras x 2 mt.</t>
  </si>
  <si>
    <t>COVERTHOR BLANCO H3  3" 4 tiras x 2 mt.</t>
  </si>
  <si>
    <t>COVERTHOR BLANCO.H3  4" 3 tiras x 2 mt.</t>
  </si>
  <si>
    <t>COVERTHOR PLATEADO H3  3/8" 30 tiras x 2 mt.</t>
  </si>
  <si>
    <t>COVERTHOR PLATEADO H3  1/2" 30 tiras x 2 mt.</t>
  </si>
  <si>
    <t>COVERTHOR PLATEADO H3  3/4" 25 tiras x 2 mt.</t>
  </si>
  <si>
    <t>COVERTHOR PLATEADO H3  1" 20 tiras x 2 mt.</t>
  </si>
  <si>
    <t>COVERTHOR PLATEADO H3  1.1/4" 15 tiras x 2 mt.</t>
  </si>
  <si>
    <t>COVERTHOR PLATEADO H3  1.1/2" 10 tiras x 2 mt.</t>
  </si>
  <si>
    <t>COVERTHOR PLATEADO H3  2" 7 tiras x 2 mt.</t>
  </si>
  <si>
    <t>COVERTHOR PLATEADO H3  2.1/2" 5 tiras x 2 mt.</t>
  </si>
  <si>
    <t>COVERTHOR PLATEADO H3  3" 4 tiras x 2 mt.</t>
  </si>
  <si>
    <t>COVERTHOR PLATEADO H3  4" 3 tiras x 2 mt.</t>
  </si>
  <si>
    <t>COVERTHOR ""GRIS"" (30-10) 3/8" 50 tiras x 2 mt.</t>
  </si>
  <si>
    <t>COVERTHOR.""GRIS"" (13-33) 1/2" 45 tiras x 2 mt.</t>
  </si>
  <si>
    <t>COVERTHOR.""GRIS"" (17-37) 5/8" 30 tiras x 2 mt.</t>
  </si>
  <si>
    <t>COVERTHOR ""GRIS"" (20-40) 3/4" 25 tiras x 2 mt.</t>
  </si>
  <si>
    <t>COVERTHOR ""GRIS"" (23-43) 7/8" 25 tiras x 2 mt.</t>
  </si>
  <si>
    <t>COVERTHOR ""GRIS"" (27- 47)   1" 20 tiras x 2 mt.</t>
  </si>
  <si>
    <t>COVERTHOR ""GRIS"" (32-52) 11/4" 15 tiras x 2 mt.</t>
  </si>
  <si>
    <t>COVERTHOR "XT" Ø1/2" - 20mm  25 tiras x2 mt.</t>
  </si>
  <si>
    <t>J000021501</t>
  </si>
  <si>
    <t>J000021527</t>
  </si>
  <si>
    <t>J000021543</t>
  </si>
  <si>
    <t>J000021608</t>
  </si>
  <si>
    <t>J000021640</t>
  </si>
  <si>
    <t>J000021658</t>
  </si>
  <si>
    <t>J000021666</t>
  </si>
  <si>
    <t>J000021682</t>
  </si>
  <si>
    <t>J000021705</t>
  </si>
  <si>
    <t>J000021721</t>
  </si>
  <si>
    <t>J000021747</t>
  </si>
  <si>
    <t>J000021763</t>
  </si>
  <si>
    <t>J000021852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</si>
  <si>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</si>
  <si>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</si>
  <si>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</si>
  <si>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</si>
  <si>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</si>
  <si>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</si>
  <si>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</si>
  <si>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</si>
  <si>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</si>
  <si>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</si>
  <si>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</si>
  <si>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</si>
  <si>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</si>
  <si>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</si>
  <si>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</si>
  <si>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</si>
  <si>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</si>
  <si>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</si>
  <si>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</si>
  <si>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</si>
  <si>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</si>
  <si>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</si>
  <si>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</si>
  <si>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</si>
  <si>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</si>
  <si>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</si>
  <si>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</si>
  <si>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</si>
  <si>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</si>
  <si>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</si>
  <si>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</si>
  <si>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</si>
  <si>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</si>
  <si>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</si>
  <si>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</si>
  <si>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</si>
  <si>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</si>
  <si>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</si>
  <si>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</si>
  <si>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</si>
  <si>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</si>
  <si>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</si>
  <si>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</si>
  <si>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</si>
  <si>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</si>
  <si>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</si>
  <si>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</si>
  <si>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</si>
  <si>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</si>
  <si>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</si>
  <si>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</si>
  <si>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</si>
  <si>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</si>
  <si>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</si>
  <si>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</si>
  <si>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</si>
  <si>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</si>
  <si>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</si>
  <si>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</si>
  <si>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</si>
  <si>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</si>
  <si>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</si>
  <si>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</si>
  <si>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</si>
  <si>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</si>
  <si>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</si>
  <si>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</si>
  <si>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</si>
  <si>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</si>
  <si>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</si>
  <si>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</si>
  <si>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</si>
  <si>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</si>
  <si>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</si>
  <si>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</si>
  <si>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</si>
  <si>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</si>
  <si>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</si>
  <si>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</si>
  <si>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</si>
  <si>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</si>
  <si>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</si>
  <si>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</si>
  <si>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</si>
  <si>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</si>
  <si>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</si>
  <si>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</si>
  <si>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</si>
  <si>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</si>
  <si>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</si>
  <si>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</si>
  <si>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</si>
  <si>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</si>
  <si>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</si>
  <si>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</si>
  <si>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</si>
  <si>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</si>
  <si>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</si>
  <si>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</si>
  <si>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</si>
  <si>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</si>
  <si>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</si>
  <si>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</si>
  <si>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</si>
  <si>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J000120096</t>
  </si>
  <si>
    <t>J000143117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</si>
  <si>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</si>
  <si>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</si>
  <si>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</si>
  <si>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</si>
  <si>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</si>
  <si>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</si>
  <si>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</si>
  <si>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</si>
  <si>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</si>
  <si>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</si>
  <si>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</si>
  <si>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</si>
  <si>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</si>
  <si>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</si>
  <si>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</si>
  <si>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</si>
  <si>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</si>
  <si>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</si>
  <si>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</si>
  <si>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</si>
  <si>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</si>
  <si>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</si>
  <si>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</si>
  <si>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</si>
  <si>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</si>
  <si>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</si>
  <si>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</si>
  <si>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</si>
  <si>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</si>
  <si>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</si>
  <si>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</si>
  <si>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J000460608</t>
  </si>
  <si>
    <t>J000460616</t>
  </si>
  <si>
    <t>J000461028</t>
  </si>
  <si>
    <t>J000461036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</si>
  <si>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</si>
  <si>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</si>
  <si>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</si>
  <si>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</si>
  <si>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</si>
  <si>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</si>
  <si>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</si>
  <si>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</si>
  <si>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</si>
  <si>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</si>
  <si>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</si>
  <si>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</si>
  <si>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</si>
  <si>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</si>
  <si>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</si>
  <si>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</si>
  <si>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</si>
  <si>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</si>
  <si>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</si>
  <si>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</si>
  <si>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</si>
  <si>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J000840303</t>
  </si>
  <si>
    <t>J000840311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</si>
  <si>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</si>
  <si>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</si>
  <si>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</si>
  <si>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</si>
  <si>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</si>
  <si>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</si>
  <si>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</si>
  <si>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</si>
  <si>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</si>
  <si>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</si>
  <si>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</si>
  <si>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</si>
  <si>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</si>
  <si>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</si>
  <si>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</si>
  <si>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</si>
  <si>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</si>
  <si>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</si>
  <si>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</si>
  <si>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</si>
  <si>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</si>
  <si>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</si>
  <si>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</si>
  <si>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</si>
  <si>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</si>
  <si>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</si>
  <si>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</si>
  <si>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</si>
  <si>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</si>
  <si>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</si>
  <si>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</si>
  <si>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</si>
  <si>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</si>
  <si>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</si>
  <si>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</si>
  <si>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</si>
  <si>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</si>
  <si>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</si>
  <si>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</si>
  <si>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</si>
  <si>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</si>
  <si>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</si>
  <si>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</si>
  <si>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</si>
  <si>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J001320021</t>
  </si>
  <si>
    <t>J001320039</t>
  </si>
  <si>
    <t>J001320047</t>
  </si>
  <si>
    <t>J001320055</t>
  </si>
  <si>
    <t>J001320063</t>
  </si>
  <si>
    <t>J001320071</t>
  </si>
  <si>
    <t>J001320089</t>
  </si>
  <si>
    <t>J001320097</t>
  </si>
  <si>
    <t>J001320102</t>
  </si>
  <si>
    <t>J001320110</t>
  </si>
  <si>
    <t>J001320128</t>
  </si>
  <si>
    <t>J001320144</t>
  </si>
  <si>
    <t>J001507013</t>
  </si>
  <si>
    <t>J001540029</t>
  </si>
  <si>
    <t>J001540053</t>
  </si>
  <si>
    <t>J001540061</t>
  </si>
  <si>
    <t>J001540079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</si>
  <si>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</si>
  <si>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</si>
  <si>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</si>
  <si>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</si>
  <si>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</si>
  <si>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</si>
  <si>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</si>
  <si>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</si>
  <si>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</si>
  <si>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</si>
  <si>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</si>
  <si>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</si>
  <si>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</si>
  <si>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</si>
  <si>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</si>
  <si>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</si>
  <si>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</si>
  <si>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</si>
  <si>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</si>
  <si>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</si>
  <si>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</si>
  <si>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</si>
  <si>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</si>
  <si>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</si>
  <si>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</si>
  <si>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</si>
  <si>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</si>
  <si>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J001790111</t>
  </si>
  <si>
    <t>J001820013</t>
  </si>
  <si>
    <t>J001820021</t>
  </si>
  <si>
    <t>J001820039</t>
  </si>
  <si>
    <t>J001820047</t>
  </si>
  <si>
    <t>J002020501</t>
  </si>
  <si>
    <t>J002050166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</si>
  <si>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</si>
  <si>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</si>
  <si>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</si>
  <si>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</si>
  <si>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</si>
  <si>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</si>
  <si>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</si>
  <si>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</si>
  <si>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</si>
  <si>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</si>
  <si>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</si>
  <si>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</si>
  <si>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</si>
  <si>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</si>
  <si>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</si>
  <si>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</si>
  <si>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</si>
  <si>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</si>
  <si>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</si>
  <si>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</si>
  <si>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</si>
  <si>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</si>
  <si>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</si>
  <si>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</si>
  <si>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</si>
  <si>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</si>
  <si>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</si>
  <si>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</si>
  <si>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</si>
  <si>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</si>
  <si>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</si>
  <si>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</si>
  <si>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</si>
  <si>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</si>
  <si>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</si>
  <si>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</si>
  <si>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</si>
  <si>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</si>
  <si>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</si>
  <si>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</si>
  <si>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</si>
  <si>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</si>
  <si>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</si>
  <si>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</si>
  <si>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</si>
  <si>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</si>
  <si>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</si>
  <si>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</si>
  <si>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</si>
  <si>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</si>
  <si>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</si>
  <si>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</si>
  <si>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</si>
  <si>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</si>
  <si>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</si>
  <si>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</si>
  <si>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</si>
  <si>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</si>
  <si>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</si>
  <si>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</si>
  <si>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</si>
  <si>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</si>
  <si>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</si>
  <si>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</si>
  <si>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</si>
  <si>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</si>
  <si>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</si>
  <si>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</si>
  <si>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</si>
  <si>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</si>
  <si>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</si>
  <si>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</si>
  <si>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</si>
  <si>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</si>
  <si>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J002300650</t>
  </si>
  <si>
    <t>J002300668</t>
  </si>
  <si>
    <t>J002300676</t>
  </si>
  <si>
    <t>J002300684</t>
  </si>
  <si>
    <t>J002300715</t>
  </si>
  <si>
    <t>J002300723</t>
  </si>
  <si>
    <t>J002300731</t>
  </si>
  <si>
    <t>J002300749</t>
  </si>
  <si>
    <t>J002300757</t>
  </si>
  <si>
    <t>J002300765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</si>
  <si>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</si>
  <si>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</si>
  <si>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</si>
  <si>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</si>
  <si>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</si>
  <si>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</si>
  <si>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</si>
  <si>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</si>
  <si>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</si>
  <si>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</si>
  <si>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</si>
  <si>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</si>
  <si>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</si>
  <si>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</si>
  <si>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</si>
  <si>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</si>
  <si>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</si>
  <si>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</si>
  <si>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</si>
  <si>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</si>
  <si>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</si>
  <si>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</si>
  <si>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</si>
  <si>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</si>
  <si>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</si>
  <si>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</si>
  <si>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</si>
  <si>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</si>
  <si>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</si>
  <si>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</si>
  <si>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</si>
  <si>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</si>
  <si>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</si>
  <si>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</si>
  <si>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</si>
  <si>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</si>
  <si>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</si>
  <si>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</si>
  <si>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</si>
  <si>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</si>
  <si>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</si>
  <si>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</si>
  <si>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</si>
  <si>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</si>
  <si>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</si>
  <si>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</si>
  <si>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</si>
  <si>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</si>
  <si>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</si>
  <si>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</si>
  <si>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</si>
  <si>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</si>
  <si>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</si>
  <si>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</si>
  <si>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</si>
  <si>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</si>
  <si>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</si>
  <si>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</si>
  <si>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</si>
  <si>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</si>
  <si>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</si>
  <si>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</si>
  <si>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</si>
  <si>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</si>
  <si>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</si>
  <si>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</si>
  <si>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</si>
  <si>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</si>
  <si>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</si>
  <si>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</si>
  <si>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</si>
  <si>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</si>
  <si>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</si>
  <si>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</si>
  <si>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</si>
  <si>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</si>
  <si>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</si>
  <si>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J002312835</t>
  </si>
  <si>
    <t>J002312924</t>
  </si>
  <si>
    <t>J002312932</t>
  </si>
  <si>
    <t>J002312940</t>
  </si>
  <si>
    <t>J002312966</t>
  </si>
  <si>
    <t>J002312982</t>
  </si>
  <si>
    <t>J002785012</t>
  </si>
  <si>
    <t>J002785020</t>
  </si>
  <si>
    <t>J002785054</t>
  </si>
  <si>
    <t>J002785062</t>
  </si>
  <si>
    <t>J002785070</t>
  </si>
  <si>
    <t>J002785088</t>
  </si>
  <si>
    <t>J002785096</t>
  </si>
  <si>
    <t>J002785151</t>
  </si>
  <si>
    <t>J002785169</t>
  </si>
  <si>
    <t>J002785177</t>
  </si>
  <si>
    <t>J002785185</t>
  </si>
  <si>
    <t>J002785745</t>
  </si>
  <si>
    <t>J002785779</t>
  </si>
  <si>
    <t>J002860113</t>
  </si>
  <si>
    <t>J002860121</t>
  </si>
  <si>
    <t>J002860139</t>
  </si>
  <si>
    <t>J002870914</t>
  </si>
  <si>
    <t>J002870922</t>
  </si>
  <si>
    <t>J002870930</t>
  </si>
  <si>
    <t>J002870972</t>
  </si>
  <si>
    <t>J002870980</t>
  </si>
  <si>
    <t>J002870998</t>
  </si>
  <si>
    <t>J002871009</t>
  </si>
  <si>
    <t>J002871017</t>
  </si>
  <si>
    <t>J002871067</t>
  </si>
  <si>
    <t>J002873815</t>
  </si>
  <si>
    <t>J002873823</t>
  </si>
  <si>
    <t>J002873849</t>
  </si>
  <si>
    <t>J002873857</t>
  </si>
  <si>
    <t>J002873865</t>
  </si>
  <si>
    <t>J002873873</t>
  </si>
  <si>
    <t>J002873912</t>
  </si>
  <si>
    <t>J002873920</t>
  </si>
  <si>
    <t>J002873938</t>
  </si>
  <si>
    <t>J002873946</t>
  </si>
  <si>
    <t>J002873970</t>
  </si>
  <si>
    <t>J002873988</t>
  </si>
  <si>
    <t>J002873996</t>
  </si>
  <si>
    <t>J002874007</t>
  </si>
  <si>
    <t>J002874015</t>
  </si>
  <si>
    <t>J002874023</t>
  </si>
  <si>
    <t>J002874031</t>
  </si>
  <si>
    <t>J002874049</t>
  </si>
  <si>
    <t>J002874057</t>
  </si>
  <si>
    <t>J002874081</t>
  </si>
  <si>
    <t>J002874099</t>
  </si>
  <si>
    <t>J002874104</t>
  </si>
  <si>
    <t>J002874201</t>
  </si>
  <si>
    <t>J002874219</t>
  </si>
  <si>
    <t>J002874235</t>
  </si>
  <si>
    <t>J002874243</t>
  </si>
  <si>
    <t>J002874308</t>
  </si>
  <si>
    <t>J002874316</t>
  </si>
  <si>
    <t>J002874324</t>
  </si>
  <si>
    <t>J002874332</t>
  </si>
  <si>
    <t>J002874340</t>
  </si>
  <si>
    <t>J002874358</t>
  </si>
  <si>
    <t>J002874405</t>
  </si>
  <si>
    <t>J002874413</t>
  </si>
  <si>
    <t>J002874455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</si>
  <si>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</si>
  <si>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</si>
  <si>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</si>
  <si>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</si>
  <si>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</si>
  <si>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</si>
  <si>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</si>
  <si>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</si>
  <si>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</si>
  <si>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</si>
  <si>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</si>
  <si>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J003240104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</si>
  <si>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</si>
  <si>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</si>
  <si>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</si>
  <si>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</si>
  <si>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</si>
  <si>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</si>
  <si>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</si>
  <si>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</si>
  <si>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</si>
  <si>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</si>
  <si>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J003430652</t>
  </si>
  <si>
    <t>J003430660</t>
  </si>
  <si>
    <t>J003430678</t>
  </si>
  <si>
    <t>J003430686</t>
  </si>
  <si>
    <t>J003430806</t>
  </si>
  <si>
    <t>J003430814</t>
  </si>
  <si>
    <t>J003430822</t>
  </si>
  <si>
    <t>J003440013</t>
  </si>
  <si>
    <t>J003440021</t>
  </si>
  <si>
    <t>J003440039</t>
  </si>
  <si>
    <t>J003440047</t>
  </si>
  <si>
    <t>J003440055</t>
  </si>
  <si>
    <t>J003440071</t>
  </si>
  <si>
    <t>J003440097</t>
  </si>
  <si>
    <t>J003440110</t>
  </si>
  <si>
    <t>J003440152</t>
  </si>
  <si>
    <t>J003440153</t>
  </si>
  <si>
    <t>GRAMPA P/CANO GALV.OMEGA  5"</t>
  </si>
  <si>
    <t>J003440154</t>
  </si>
  <si>
    <t>GRAMPA P/CANO GALV.OMEGA  6"</t>
  </si>
  <si>
    <t>J003440306</t>
  </si>
  <si>
    <t>J003440322</t>
  </si>
  <si>
    <t>J003440348</t>
  </si>
  <si>
    <t>J003440372</t>
  </si>
  <si>
    <t>J003450042</t>
  </si>
  <si>
    <t>J003480013</t>
  </si>
  <si>
    <t>J003480021</t>
  </si>
  <si>
    <t>J003480039</t>
  </si>
  <si>
    <t>J003480047</t>
  </si>
  <si>
    <t>J003480055</t>
  </si>
  <si>
    <t>J003490018</t>
  </si>
  <si>
    <t>J003490026</t>
  </si>
  <si>
    <t>J003490212</t>
  </si>
  <si>
    <t>J003500025</t>
  </si>
  <si>
    <t>J003540716</t>
  </si>
  <si>
    <t>J003660605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</si>
  <si>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</si>
  <si>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</si>
  <si>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</si>
  <si>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</si>
  <si>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</si>
  <si>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</si>
  <si>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</si>
  <si>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J003930513</t>
  </si>
  <si>
    <t>J003930521</t>
  </si>
  <si>
    <t>J003950107</t>
  </si>
  <si>
    <t>J003950115</t>
  </si>
  <si>
    <t>J003950505</t>
  </si>
  <si>
    <t>J003950602</t>
  </si>
  <si>
    <t>J004060044</t>
  </si>
  <si>
    <t>J004120014</t>
  </si>
  <si>
    <t>J004120022</t>
  </si>
  <si>
    <t>J004120030</t>
  </si>
  <si>
    <t>J004120048</t>
  </si>
  <si>
    <t>J004120056</t>
  </si>
  <si>
    <t>J004120064</t>
  </si>
  <si>
    <t>J004120072</t>
  </si>
  <si>
    <t>J004120080</t>
  </si>
  <si>
    <t>J004120098</t>
  </si>
  <si>
    <t>J004120111</t>
  </si>
  <si>
    <t>J004121109</t>
  </si>
  <si>
    <t>J004121141</t>
  </si>
  <si>
    <t>J004121191</t>
  </si>
  <si>
    <t>J004121230</t>
  </si>
  <si>
    <t>J004121264</t>
  </si>
  <si>
    <t>J004121298</t>
  </si>
  <si>
    <t>J004121303</t>
  </si>
  <si>
    <t>J004121345</t>
  </si>
  <si>
    <t>J004121379</t>
  </si>
  <si>
    <t>J004121387</t>
  </si>
  <si>
    <t>J004121395</t>
  </si>
  <si>
    <t>J004121434</t>
  </si>
  <si>
    <t>J004121476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</si>
  <si>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</si>
  <si>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</si>
  <si>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</si>
  <si>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</si>
  <si>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</si>
  <si>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</si>
  <si>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</si>
  <si>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</si>
  <si>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</si>
  <si>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J004180014</t>
  </si>
  <si>
    <t>J004180022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</si>
  <si>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</si>
  <si>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</si>
  <si>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</si>
  <si>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</si>
  <si>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</si>
  <si>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</si>
  <si>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</si>
  <si>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</si>
  <si>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J004180454</t>
  </si>
  <si>
    <t>J004180470</t>
  </si>
  <si>
    <t>J004180519</t>
  </si>
  <si>
    <t>J004180535</t>
  </si>
  <si>
    <t>J004180577</t>
  </si>
  <si>
    <t>J004180585</t>
  </si>
  <si>
    <t>J004180608</t>
  </si>
  <si>
    <t>J004180616</t>
  </si>
  <si>
    <t>J004182553</t>
  </si>
  <si>
    <t>J004182757</t>
  </si>
  <si>
    <t>J004260050</t>
  </si>
  <si>
    <t>J004290021</t>
  </si>
  <si>
    <t>J004290047</t>
  </si>
  <si>
    <t>J004290063</t>
  </si>
  <si>
    <t>J004290071</t>
  </si>
  <si>
    <t>J004290089</t>
  </si>
  <si>
    <t>J004402042</t>
  </si>
  <si>
    <t>J004402050</t>
  </si>
  <si>
    <t>J004402068</t>
  </si>
  <si>
    <t>J004402076</t>
  </si>
  <si>
    <t>J004402084</t>
  </si>
  <si>
    <t>J004402092</t>
  </si>
  <si>
    <t>J004402107</t>
  </si>
  <si>
    <t>J004402115</t>
  </si>
  <si>
    <t>J004402123</t>
  </si>
  <si>
    <t>J004402131</t>
  </si>
  <si>
    <t>J004402149</t>
  </si>
  <si>
    <t>J004402157</t>
  </si>
  <si>
    <t>J004402165</t>
  </si>
  <si>
    <t>J004402173</t>
  </si>
  <si>
    <t>J004402181</t>
  </si>
  <si>
    <t>J004402199</t>
  </si>
  <si>
    <t>J004402204</t>
  </si>
  <si>
    <t>J004402212</t>
  </si>
  <si>
    <t>J004402220</t>
  </si>
  <si>
    <t>J004402238</t>
  </si>
  <si>
    <t>J004402246</t>
  </si>
  <si>
    <t>J004402254</t>
  </si>
  <si>
    <t>J004402262</t>
  </si>
  <si>
    <t>J004402270</t>
  </si>
  <si>
    <t>J004402288</t>
  </si>
  <si>
    <t>J004402296</t>
  </si>
  <si>
    <t>J004402301</t>
  </si>
  <si>
    <t>J004402319</t>
  </si>
  <si>
    <t>J004402327</t>
  </si>
  <si>
    <t>J004402335</t>
  </si>
  <si>
    <t>J004402343</t>
  </si>
  <si>
    <t>J004402351</t>
  </si>
  <si>
    <t>J004402369</t>
  </si>
  <si>
    <t>J004402385</t>
  </si>
  <si>
    <t>J004402408</t>
  </si>
  <si>
    <t>J004402424</t>
  </si>
  <si>
    <t>J004402440</t>
  </si>
  <si>
    <t>J004403006</t>
  </si>
  <si>
    <t>J004403014</t>
  </si>
  <si>
    <t>J004403022</t>
  </si>
  <si>
    <t>J004403030</t>
  </si>
  <si>
    <t>J004403056</t>
  </si>
  <si>
    <t>J004403357</t>
  </si>
  <si>
    <t>J004403365</t>
  </si>
  <si>
    <t>J004403373</t>
  </si>
  <si>
    <t>J004403381</t>
  </si>
  <si>
    <t>J004403412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</si>
  <si>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</si>
  <si>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</si>
  <si>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</si>
  <si>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</si>
  <si>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</si>
  <si>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</si>
  <si>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</si>
  <si>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</si>
  <si>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J005150062</t>
  </si>
  <si>
    <t>J005150070</t>
  </si>
  <si>
    <t>J005150135</t>
  </si>
  <si>
    <t>J005156204</t>
  </si>
  <si>
    <t>J005156212</t>
  </si>
  <si>
    <t>J005156220</t>
  </si>
  <si>
    <t>J005156238</t>
  </si>
  <si>
    <t>J005157200</t>
  </si>
  <si>
    <t>J005157218</t>
  </si>
  <si>
    <t>J005158345</t>
  </si>
  <si>
    <t>J005160504</t>
  </si>
  <si>
    <t>J005160546</t>
  </si>
  <si>
    <t>J005170169</t>
  </si>
  <si>
    <t>J005180025</t>
  </si>
  <si>
    <t>J005180033</t>
  </si>
  <si>
    <t>J005180106</t>
  </si>
  <si>
    <t>J005180114</t>
  </si>
  <si>
    <t>J005180130</t>
  </si>
  <si>
    <t>J005180148</t>
  </si>
  <si>
    <t>J005190020</t>
  </si>
  <si>
    <t>J005190046</t>
  </si>
  <si>
    <t>J005190062</t>
  </si>
  <si>
    <t>J005190070</t>
  </si>
  <si>
    <t>J005190101</t>
  </si>
  <si>
    <t>J005190151</t>
  </si>
  <si>
    <t>J005190208</t>
  </si>
  <si>
    <t>J005190313</t>
  </si>
  <si>
    <t>J005190355</t>
  </si>
  <si>
    <t>J005190363</t>
  </si>
  <si>
    <t>J005190371</t>
  </si>
  <si>
    <t>J005190444</t>
  </si>
  <si>
    <t>J005190494</t>
  </si>
  <si>
    <t>J005190907</t>
  </si>
  <si>
    <t>J005190915</t>
  </si>
  <si>
    <t>J005191107</t>
  </si>
  <si>
    <t>J005191115</t>
  </si>
  <si>
    <t>J005191822</t>
  </si>
  <si>
    <t>J005191848</t>
  </si>
  <si>
    <t>J005760011</t>
  </si>
  <si>
    <t>J005760029</t>
  </si>
  <si>
    <t>J005760037</t>
  </si>
  <si>
    <t>J005760045</t>
  </si>
  <si>
    <t>J005760053</t>
  </si>
  <si>
    <t>J005760061</t>
  </si>
  <si>
    <t>J005760079</t>
  </si>
  <si>
    <t>J005760087</t>
  </si>
  <si>
    <t>J005770210</t>
  </si>
  <si>
    <t>J005784803</t>
  </si>
  <si>
    <t>J005784811</t>
  </si>
  <si>
    <t>J005784829</t>
  </si>
  <si>
    <t>J005784837</t>
  </si>
  <si>
    <t>J005784845</t>
  </si>
  <si>
    <t>J005784853</t>
  </si>
  <si>
    <t>J005784861</t>
  </si>
  <si>
    <t>J005784879</t>
  </si>
  <si>
    <t>J005785011</t>
  </si>
  <si>
    <t>J005785029</t>
  </si>
  <si>
    <t>J005785037</t>
  </si>
  <si>
    <t>J005785045</t>
  </si>
  <si>
    <t>J005785053</t>
  </si>
  <si>
    <t>J005785061</t>
  </si>
  <si>
    <t>J005785079</t>
  </si>
  <si>
    <t>J005785095</t>
  </si>
  <si>
    <t>J005785100</t>
  </si>
  <si>
    <t>J005785118</t>
  </si>
  <si>
    <t>J005785126</t>
  </si>
  <si>
    <t>J005785134</t>
  </si>
  <si>
    <t>J005785142</t>
  </si>
  <si>
    <t>J005785150</t>
  </si>
  <si>
    <t>J005785168</t>
  </si>
  <si>
    <t>J005785176</t>
  </si>
  <si>
    <t>J005785184</t>
  </si>
  <si>
    <t>J005785192</t>
  </si>
  <si>
    <t>J005785207</t>
  </si>
  <si>
    <t>J005785215</t>
  </si>
  <si>
    <t>J005785223</t>
  </si>
  <si>
    <t>J005785231</t>
  </si>
  <si>
    <t>J005785249</t>
  </si>
  <si>
    <t>J005785257</t>
  </si>
  <si>
    <t>J005785320</t>
  </si>
  <si>
    <t>J005785338</t>
  </si>
  <si>
    <t>J005785346</t>
  </si>
  <si>
    <t>J005785354</t>
  </si>
  <si>
    <t>J005785362</t>
  </si>
  <si>
    <t>J005785388</t>
  </si>
  <si>
    <t>J005785396</t>
  </si>
  <si>
    <t>J005785401</t>
  </si>
  <si>
    <t>J005785419</t>
  </si>
  <si>
    <t>J005785427</t>
  </si>
  <si>
    <t>J005785435</t>
  </si>
  <si>
    <t>J005785443</t>
  </si>
  <si>
    <t>J005785485</t>
  </si>
  <si>
    <t>J005785493</t>
  </si>
  <si>
    <t>J005785508</t>
  </si>
  <si>
    <t>J005785516</t>
  </si>
  <si>
    <t>J005785524</t>
  </si>
  <si>
    <t>J005785532</t>
  </si>
  <si>
    <t>J005785540</t>
  </si>
  <si>
    <t>J005785558</t>
  </si>
  <si>
    <t>J005785566</t>
  </si>
  <si>
    <t>J005787005</t>
  </si>
  <si>
    <t>J005790016</t>
  </si>
  <si>
    <t>J005790406</t>
  </si>
  <si>
    <t>J005790503</t>
  </si>
  <si>
    <t>J005790511</t>
  </si>
  <si>
    <t>J005790529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</si>
  <si>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</si>
  <si>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</si>
  <si>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</si>
  <si>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</si>
  <si>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</si>
  <si>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</si>
  <si>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</si>
  <si>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</si>
  <si>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</si>
  <si>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</si>
  <si>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</si>
  <si>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</si>
  <si>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</si>
  <si>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</si>
  <si>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</si>
  <si>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</si>
  <si>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</si>
  <si>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</si>
  <si>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</si>
  <si>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</si>
  <si>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</si>
  <si>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</si>
  <si>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</si>
  <si>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</si>
  <si>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J005830167</t>
  </si>
  <si>
    <t>J005830400</t>
  </si>
  <si>
    <t>J005840031</t>
  </si>
  <si>
    <t>J005840057</t>
  </si>
  <si>
    <t>J005840188</t>
  </si>
  <si>
    <t>J005840340</t>
  </si>
  <si>
    <t>J005840358</t>
  </si>
  <si>
    <t>J005840366</t>
  </si>
  <si>
    <t>J005840552</t>
  </si>
  <si>
    <t>J005873107</t>
  </si>
  <si>
    <t>J005874129</t>
  </si>
  <si>
    <t>J005874218</t>
  </si>
  <si>
    <t>J005880065</t>
  </si>
  <si>
    <t>J005880675</t>
  </si>
  <si>
    <t>J005880683</t>
  </si>
  <si>
    <t>J005880691</t>
  </si>
  <si>
    <t>J005910103</t>
  </si>
  <si>
    <t>J005910111</t>
  </si>
  <si>
    <t>J005910129</t>
  </si>
  <si>
    <t>J005910218</t>
  </si>
  <si>
    <t>J005910226</t>
  </si>
  <si>
    <t>J005910234</t>
  </si>
  <si>
    <t>J005910315</t>
  </si>
  <si>
    <t>J005910323</t>
  </si>
  <si>
    <t>J005910331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</si>
  <si>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</si>
  <si>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</si>
  <si>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</si>
  <si>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</si>
  <si>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</si>
  <si>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</si>
  <si>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</si>
  <si>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</si>
  <si>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</si>
  <si>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J005930080</t>
  </si>
  <si>
    <t>J005930098</t>
  </si>
  <si>
    <t>J005940019</t>
  </si>
  <si>
    <t>J005940035</t>
  </si>
  <si>
    <t>J005960263</t>
  </si>
  <si>
    <t>J005960271</t>
  </si>
  <si>
    <t>J005960629</t>
  </si>
  <si>
    <t>J005960637</t>
  </si>
  <si>
    <t>J005960645</t>
  </si>
  <si>
    <t>J005960653</t>
  </si>
  <si>
    <t>J006210027</t>
  </si>
  <si>
    <t>J006210035</t>
  </si>
  <si>
    <t>J006210043</t>
  </si>
  <si>
    <t>J006210051</t>
  </si>
  <si>
    <t>J006210077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</si>
  <si>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</si>
  <si>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</si>
  <si>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</si>
  <si>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</si>
  <si>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</si>
  <si>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</si>
  <si>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</si>
  <si>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J006220501</t>
  </si>
  <si>
    <t>J006220519</t>
  </si>
  <si>
    <t>J006230506</t>
  </si>
  <si>
    <t>J006230522</t>
  </si>
  <si>
    <t>J006230548</t>
  </si>
  <si>
    <t>J006230700</t>
  </si>
  <si>
    <t>J006230726</t>
  </si>
  <si>
    <t>J006230742</t>
  </si>
  <si>
    <t>J006230904</t>
  </si>
  <si>
    <t>J006230920</t>
  </si>
  <si>
    <t>J006230946</t>
  </si>
  <si>
    <t>J006231023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</si>
  <si>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</si>
  <si>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</si>
  <si>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</si>
  <si>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</si>
  <si>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</si>
  <si>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</si>
  <si>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</si>
  <si>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</si>
  <si>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J006231528</t>
  </si>
  <si>
    <t>J006231544</t>
  </si>
  <si>
    <t>J006231560</t>
  </si>
  <si>
    <t>J006231586</t>
  </si>
  <si>
    <t>J006231609</t>
  </si>
  <si>
    <t>J006231625</t>
  </si>
  <si>
    <t>J006231641</t>
  </si>
  <si>
    <t>J006231706</t>
  </si>
  <si>
    <t>J006231730</t>
  </si>
  <si>
    <t>J006231764</t>
  </si>
  <si>
    <t>J006231900</t>
  </si>
  <si>
    <t>J006231926</t>
  </si>
  <si>
    <t>J006231942</t>
  </si>
  <si>
    <t>J006231968</t>
  </si>
  <si>
    <t>J006232207</t>
  </si>
  <si>
    <t>J006232281</t>
  </si>
  <si>
    <t>J006232362</t>
  </si>
  <si>
    <t>J006232443</t>
  </si>
  <si>
    <t>J006232809</t>
  </si>
  <si>
    <t>J006232875</t>
  </si>
  <si>
    <t>J006232948</t>
  </si>
  <si>
    <t>J006233017</t>
  </si>
  <si>
    <t>J006250108</t>
  </si>
  <si>
    <t>J006250116</t>
  </si>
  <si>
    <t>J006250124</t>
  </si>
  <si>
    <t>J006250302</t>
  </si>
  <si>
    <t>J006250310</t>
  </si>
  <si>
    <t>J006250328</t>
  </si>
  <si>
    <t>J006250336</t>
  </si>
  <si>
    <t>J006250344</t>
  </si>
  <si>
    <t>J006250352</t>
  </si>
  <si>
    <t>J006250360</t>
  </si>
  <si>
    <t>J006250378</t>
  </si>
  <si>
    <t>J006250386</t>
  </si>
  <si>
    <t>J006270108</t>
  </si>
  <si>
    <t>J006270116</t>
  </si>
  <si>
    <t>J006270213</t>
  </si>
  <si>
    <t>J006270255</t>
  </si>
  <si>
    <t>J006270263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</si>
  <si>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</si>
  <si>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</si>
  <si>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</si>
  <si>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</si>
  <si>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</si>
  <si>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</si>
  <si>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</si>
  <si>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J006490059</t>
  </si>
  <si>
    <t>J006491013</t>
  </si>
  <si>
    <t>J006491055</t>
  </si>
  <si>
    <t>J006504125</t>
  </si>
  <si>
    <t>J006505032</t>
  </si>
  <si>
    <t>J006506151</t>
  </si>
  <si>
    <t>J006530207</t>
  </si>
  <si>
    <t>J006530304</t>
  </si>
  <si>
    <t>J006530312</t>
  </si>
  <si>
    <t>J006555011</t>
  </si>
  <si>
    <t>J006555037</t>
  </si>
  <si>
    <t>J006555100</t>
  </si>
  <si>
    <t>J006555134</t>
  </si>
  <si>
    <t>J006555150</t>
  </si>
  <si>
    <t>J006700103</t>
  </si>
  <si>
    <t>J006700111</t>
  </si>
  <si>
    <t>J006700129</t>
  </si>
  <si>
    <t>J006780022</t>
  </si>
  <si>
    <t>J006780030</t>
  </si>
  <si>
    <t>J006780048</t>
  </si>
  <si>
    <t>J006780064</t>
  </si>
  <si>
    <t>J006780111</t>
  </si>
  <si>
    <t>J006780137</t>
  </si>
  <si>
    <t>J006790124</t>
  </si>
  <si>
    <t>J006790132</t>
  </si>
  <si>
    <t>J006790140</t>
  </si>
  <si>
    <t>J006790158</t>
  </si>
  <si>
    <t>J006790166</t>
  </si>
  <si>
    <t>J006790182</t>
  </si>
  <si>
    <t>J006790190</t>
  </si>
  <si>
    <t>J006790247</t>
  </si>
  <si>
    <t>J006790263</t>
  </si>
  <si>
    <t>J006790289</t>
  </si>
  <si>
    <t>J006790310</t>
  </si>
  <si>
    <t>J006830013</t>
  </si>
  <si>
    <t>J006830021</t>
  </si>
  <si>
    <t>J006830039</t>
  </si>
  <si>
    <t>J006830055</t>
  </si>
  <si>
    <t>J006830102</t>
  </si>
  <si>
    <t>J006830110</t>
  </si>
  <si>
    <t>J006830144</t>
  </si>
  <si>
    <t>J006850013</t>
  </si>
  <si>
    <t>J006870013</t>
  </si>
  <si>
    <t>J006870055</t>
  </si>
  <si>
    <t>J006880018</t>
  </si>
  <si>
    <t>J006880034</t>
  </si>
  <si>
    <t>J006880050</t>
  </si>
  <si>
    <t>J006880107</t>
  </si>
  <si>
    <t>J006960012</t>
  </si>
  <si>
    <t>J006960020</t>
  </si>
  <si>
    <t>J006960038</t>
  </si>
  <si>
    <t>J006960046</t>
  </si>
  <si>
    <t>J006960054</t>
  </si>
  <si>
    <t>J006960062</t>
  </si>
  <si>
    <t>J006960088</t>
  </si>
  <si>
    <t>J006960096</t>
  </si>
  <si>
    <t>J006960101</t>
  </si>
  <si>
    <t>J006960216</t>
  </si>
  <si>
    <t>J007160110</t>
  </si>
  <si>
    <t>J007163003</t>
  </si>
  <si>
    <t>J007163011</t>
  </si>
  <si>
    <t>J007180021</t>
  </si>
  <si>
    <t>J085170000</t>
  </si>
  <si>
    <t>J085170018</t>
  </si>
  <si>
    <t>J085170026</t>
  </si>
  <si>
    <t>J085170034</t>
  </si>
  <si>
    <t>VA001</t>
  </si>
  <si>
    <t>VA002</t>
  </si>
  <si>
    <t>VA003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</si>
  <si>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</si>
  <si>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</si>
  <si>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</si>
  <si>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</si>
  <si>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</si>
  <si>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</si>
  <si>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</si>
  <si>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</si>
  <si>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GRIF.31010  COC.MESADA          Domani</t>
  </si>
  <si>
    <t>GR1990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</si>
  <si>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</si>
  <si>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</si>
  <si>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</si>
  <si>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</si>
  <si>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</si>
  <si>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</si>
  <si>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</si>
  <si>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</si>
  <si>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</si>
  <si>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</si>
  <si>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</si>
  <si>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</si>
  <si>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</si>
  <si>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</si>
  <si>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CAÑO ALUM. CORRUGADO  3" Tira x 5 mt.</t>
  </si>
  <si>
    <t>CAÑO ALUM. CORRUGADO  4" Tira x 5 mt.</t>
  </si>
  <si>
    <t>CAÑO ALUM. CORRUGADO  5" Tira x 5 mt.</t>
  </si>
  <si>
    <t>CAÑO ALUM. CORRUGADO  6" Tira x 5 mt.</t>
  </si>
  <si>
    <t>CAÑO ALUM. CORRUGADO  8" Tira x 5 mt.</t>
  </si>
  <si>
    <t>CAÑO ALUM. CORRUGADO 10" Tira x 5 mt.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</si>
  <si>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</si>
  <si>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</si>
  <si>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</si>
  <si>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</si>
  <si>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</si>
  <si>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</si>
  <si>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</si>
  <si>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</si>
  <si>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</si>
  <si>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</si>
  <si>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</si>
  <si>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</si>
  <si>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</si>
  <si>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</si>
  <si>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  (x100mt)   1  K-4   H3</t>
  </si>
  <si>
    <t>CAÑO POLIET. GRADO 2  (x100mt)  2  K-2,5   H3</t>
  </si>
  <si>
    <t>ZI250</t>
  </si>
  <si>
    <t>EXTRAC.EOLICO NV  4"</t>
  </si>
  <si>
    <t>ZI251</t>
  </si>
  <si>
    <t>EXTRAC.EOLICO NV  6"</t>
  </si>
  <si>
    <t>ZI252</t>
  </si>
  <si>
    <t>EXTRAC.EOLICO NV  8"</t>
  </si>
  <si>
    <t>ZI253</t>
  </si>
  <si>
    <t>EXTRAC.EOLICO NV 12"</t>
  </si>
  <si>
    <t>ZI254</t>
  </si>
  <si>
    <t>EXTRAC.EOLICO NV 16"</t>
  </si>
  <si>
    <t>ZI256</t>
  </si>
  <si>
    <t>EXTRAC.EOLICO NV 24"</t>
  </si>
  <si>
    <t>5kg.</t>
  </si>
  <si>
    <t>GR185</t>
  </si>
  <si>
    <t>GRIF.31210 COC.MESADA  2 LLAVAE     OPTIMA</t>
  </si>
  <si>
    <t>Accesorios de PVC Gris</t>
  </si>
  <si>
    <t>EC041</t>
  </si>
  <si>
    <t>MASTER FULL INOX.                MULTIGAS</t>
  </si>
  <si>
    <t>CANDOR NEGRA                           (GN)</t>
  </si>
  <si>
    <t>CANDOR BLANCA                         (GN)</t>
  </si>
  <si>
    <t>FV1070</t>
  </si>
  <si>
    <t>JABONERA VIDRIO 71024           Domani</t>
  </si>
  <si>
    <t>PV225</t>
  </si>
  <si>
    <t>PVC Gris  REDUCC. 63 X 50</t>
  </si>
  <si>
    <t>CN0007</t>
  </si>
  <si>
    <t>Llave 4 BAR esf.  bce    1"       Canplast</t>
  </si>
  <si>
    <t>Llave 4 BAR esf.  bce   1/2"     Canplast</t>
  </si>
  <si>
    <t>Llave 4 BAR esf.  bce   3/4"     Canplast</t>
  </si>
  <si>
    <t>Llave 4 BAR esf.  bce  11/4"    Canplast</t>
  </si>
  <si>
    <t>GR1103</t>
  </si>
  <si>
    <t>LAVATORIO 1 Aguj. BO410  para columna  Piazza</t>
  </si>
  <si>
    <t>GR1104</t>
  </si>
  <si>
    <t>COLUMNA  BO409  para Lavatorio  Piazza</t>
  </si>
  <si>
    <t>EC0961</t>
  </si>
  <si>
    <t>EC0971</t>
  </si>
  <si>
    <t>EC0962</t>
  </si>
  <si>
    <t>EC0963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</si>
  <si>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</si>
  <si>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</si>
  <si>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</si>
  <si>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</si>
  <si>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</si>
  <si>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</si>
  <si>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</si>
  <si>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</si>
  <si>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</si>
  <si>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</si>
  <si>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</si>
  <si>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</si>
  <si>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</si>
  <si>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</si>
  <si>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</si>
  <si>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</si>
  <si>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</si>
  <si>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ESCALERA MAD. Familiar  90cm  3 escalones</t>
  </si>
  <si>
    <t>ESCALERA MAD. Familiar 120cm  4 escalones</t>
  </si>
  <si>
    <t>ESCALERA MAD. Familiar 150cm  5 escalones</t>
  </si>
  <si>
    <t>ESCALERA MAD. Familiar 180cm  6 escalones</t>
  </si>
  <si>
    <t>ESCALERA MAD. Familiar 210cm  7 escalones</t>
  </si>
  <si>
    <t>ESCALERA MAD. Familiar 240cm  8 escalones</t>
  </si>
  <si>
    <t>ES048</t>
  </si>
  <si>
    <t>ES049</t>
  </si>
  <si>
    <t>ES052</t>
  </si>
  <si>
    <t>ES053</t>
  </si>
  <si>
    <t>ES050</t>
  </si>
  <si>
    <t>ES051</t>
  </si>
  <si>
    <t>ES054</t>
  </si>
  <si>
    <t>ES055</t>
  </si>
  <si>
    <t>ES009</t>
  </si>
  <si>
    <t>Estant - ESCUADRITAS</t>
  </si>
  <si>
    <t>ES015</t>
  </si>
  <si>
    <t>ES016</t>
  </si>
  <si>
    <t>Estant - ESTANTES CHAPA 22   0.90x0.42  S/R</t>
  </si>
  <si>
    <t>ES017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</si>
  <si>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</si>
  <si>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</si>
  <si>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</si>
  <si>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</si>
  <si>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</si>
  <si>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</si>
  <si>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</si>
  <si>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</si>
  <si>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</si>
  <si>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</si>
  <si>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</si>
  <si>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</si>
  <si>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</si>
  <si>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</si>
  <si>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</si>
  <si>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</si>
  <si>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</si>
  <si>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</si>
  <si>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</si>
  <si>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</si>
  <si>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</si>
  <si>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</si>
  <si>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</si>
  <si>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</si>
  <si>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</si>
  <si>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</si>
  <si>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</si>
  <si>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</si>
  <si>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</si>
  <si>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ES047</t>
  </si>
  <si>
    <t>Estant - MENSULAS            0.37</t>
  </si>
  <si>
    <t>ES006</t>
  </si>
  <si>
    <t>Estant - PARANTES CHAPA 16   2,00 x 30</t>
  </si>
  <si>
    <t>ES007</t>
  </si>
  <si>
    <t>Estant - PARANTES CHAPA 16   2,40 x 30</t>
  </si>
  <si>
    <t>ES003</t>
  </si>
  <si>
    <t>Estant - PARANTES CHAPA 18   2,00 x 30</t>
  </si>
  <si>
    <t>ES004</t>
  </si>
  <si>
    <t>Estant - PARANTES CHAPA 18   2,40 x 30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</si>
  <si>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</si>
  <si>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</si>
  <si>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</si>
  <si>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</si>
  <si>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</si>
  <si>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</si>
  <si>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GR107</t>
  </si>
  <si>
    <t>INODORO LARGO + DEPOSITO GARDA</t>
  </si>
  <si>
    <t>GR10791</t>
  </si>
  <si>
    <t>Combo GARDA  Inod.largo+Mochila+Bidet 1 aguj.</t>
  </si>
  <si>
    <t>GR10801</t>
  </si>
  <si>
    <t>Combo AMALFI  Inod.largo+Mochila+Bidett 3 aguj</t>
  </si>
  <si>
    <t>INODORO LARGO C/ASIENTO    AMALFI</t>
  </si>
  <si>
    <t>GR1083</t>
  </si>
  <si>
    <t>INODORO LARGO + DEPOSITO  AMALFI</t>
  </si>
  <si>
    <t>GR1105</t>
  </si>
  <si>
    <t>LAVATORIO 1 Aguj. + COLUMNA    Piazza</t>
  </si>
  <si>
    <t>GR1120</t>
  </si>
  <si>
    <t>GR1123</t>
  </si>
  <si>
    <t>INODORO LARGO + DEPOSITO     DOMANI</t>
  </si>
  <si>
    <t>VA101</t>
  </si>
  <si>
    <t>LLAVE ESF. P.Total  4 BAR 1.1/2"   Alarsa</t>
  </si>
  <si>
    <t>PV1091</t>
  </si>
  <si>
    <t>PV1102</t>
  </si>
  <si>
    <t>GRIF. 43010  LAV. LUJO               PIAZAMATIC</t>
  </si>
  <si>
    <t>GRIF.43001  LAV.MESADA           PIAZAMATIC</t>
  </si>
  <si>
    <t>GRIF.43004  LAV.PARED              PIAZAMATIC</t>
  </si>
  <si>
    <t>VALV.43036 .VALV.DESC.INOD .PIAZAMATIC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</si>
  <si>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</si>
  <si>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</si>
  <si>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</si>
  <si>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</si>
  <si>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</si>
  <si>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</si>
  <si>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</si>
  <si>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</si>
  <si>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</si>
  <si>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VALV.43031 .MINGITORIO           PIAZAMATIC.</t>
  </si>
  <si>
    <t>GRIF.COC.MES.mang. Negra 10016NE      EMBLEM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</si>
  <si>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</si>
  <si>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</si>
  <si>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</si>
  <si>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</si>
  <si>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</si>
  <si>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</si>
  <si>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</si>
  <si>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</si>
  <si>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</si>
  <si>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</si>
  <si>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</si>
  <si>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</si>
  <si>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</si>
  <si>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</si>
  <si>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</si>
  <si>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</si>
  <si>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</si>
  <si>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</si>
  <si>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</si>
  <si>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</si>
  <si>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GRIF.21401 / 314911  LAVATORIO   Mind  Piazz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</si>
  <si>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</si>
  <si>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</si>
  <si>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</si>
  <si>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</si>
  <si>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</si>
  <si>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</si>
  <si>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Acc.p/Pileta Base De Tensor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</si>
  <si>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</si>
  <si>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</si>
  <si>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</si>
  <si>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</si>
  <si>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</si>
  <si>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</si>
  <si>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</si>
  <si>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</si>
  <si>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</si>
  <si>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</si>
  <si>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</si>
  <si>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</si>
  <si>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</si>
  <si>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</si>
  <si>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</si>
  <si>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</si>
  <si>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Bisagra Ficha Herrero Rev.Ala Corta 60x9</t>
  </si>
  <si>
    <t>Bisagra Ficha Herrero Rev.Ala Corta 80x9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</si>
  <si>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</si>
  <si>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</si>
  <si>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</si>
  <si>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</si>
  <si>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</si>
  <si>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</si>
  <si>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</si>
  <si>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</si>
  <si>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</si>
  <si>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</si>
  <si>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</si>
  <si>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</si>
  <si>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</si>
  <si>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</si>
  <si>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</si>
  <si>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</si>
  <si>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</si>
  <si>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</si>
  <si>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</si>
  <si>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</si>
  <si>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</si>
  <si>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</si>
  <si>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</si>
  <si>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</si>
  <si>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</si>
  <si>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</si>
  <si>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</si>
  <si>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</si>
  <si>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</si>
  <si>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</si>
  <si>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</si>
  <si>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</si>
  <si>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</si>
  <si>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</si>
  <si>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</si>
  <si>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p/Secador,Escobillon s/Rosca 1,30m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</si>
  <si>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</si>
  <si>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</si>
  <si>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</si>
  <si>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</si>
  <si>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</si>
  <si>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</si>
  <si>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</si>
  <si>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</si>
  <si>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</si>
  <si>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</si>
  <si>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</si>
  <si>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</si>
  <si>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</si>
  <si>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</si>
  <si>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</si>
  <si>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Cadena p/Perro 11 x 170</t>
  </si>
  <si>
    <t>Cadena p/Perro 11 x 220</t>
  </si>
  <si>
    <t>Cadena p/Perro 12 x 170</t>
  </si>
  <si>
    <t>Cadena p/Perro 12 x 220</t>
  </si>
  <si>
    <t>Cadena p/Perro 13 x 170</t>
  </si>
  <si>
    <t>Cadena p/Perro 15 x 170</t>
  </si>
  <si>
    <t>Cadena p/Perro 17 x 170</t>
  </si>
  <si>
    <t>Cadena p/Perro 18 x 170</t>
  </si>
  <si>
    <t>Cadena p/Perro 8 x 170</t>
  </si>
  <si>
    <t>Cadena p/Perro 9 x 170</t>
  </si>
  <si>
    <t>Cartucho Gas Butano x 227 Gr</t>
  </si>
  <si>
    <t>Cepillo Alambre con Mango Madera 4 x 19</t>
  </si>
  <si>
    <t>Cepillo Alambre Rectangular Madera 6 x 19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</si>
  <si>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</si>
  <si>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</si>
  <si>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</si>
  <si>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</si>
  <si>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</si>
  <si>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Cinta Selladora Inodoro/Bidet p/Inodoro Ideal</t>
  </si>
  <si>
    <t>Clavo Acero Galvanizado 1,7 x 25</t>
  </si>
  <si>
    <t>Clavo Acero Galvanizado 2 x 25</t>
  </si>
  <si>
    <t>Clavo Acero Galvanizado 2 x 30</t>
  </si>
  <si>
    <t>Clavo Acero Galvanizado 3 x 30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</si>
  <si>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</si>
  <si>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</si>
  <si>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</si>
  <si>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</si>
  <si>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</si>
  <si>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</si>
  <si>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</si>
  <si>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</si>
  <si>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</si>
  <si>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</si>
  <si>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</si>
  <si>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</si>
  <si>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</si>
  <si>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</si>
  <si>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</si>
  <si>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</si>
  <si>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</si>
  <si>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</si>
  <si>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</si>
  <si>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</si>
  <si>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</si>
  <si>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</si>
  <si>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</si>
  <si>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</si>
  <si>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</si>
  <si>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</si>
  <si>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</si>
  <si>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</si>
  <si>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</si>
  <si>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</si>
  <si>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</si>
  <si>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</si>
  <si>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</si>
  <si>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</si>
  <si>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</si>
  <si>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</si>
  <si>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</si>
  <si>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</si>
  <si>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</si>
  <si>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</si>
  <si>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</si>
  <si>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</si>
  <si>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</si>
  <si>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</si>
  <si>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</si>
  <si>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</si>
  <si>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</si>
  <si>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</si>
  <si>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</si>
  <si>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</si>
  <si>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</si>
  <si>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</si>
  <si>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</si>
  <si>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</si>
  <si>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</si>
  <si>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</si>
  <si>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</si>
  <si>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</si>
  <si>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</si>
  <si>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</si>
  <si>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</si>
  <si>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</si>
  <si>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</si>
  <si>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</si>
  <si>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</si>
  <si>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</si>
  <si>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</si>
  <si>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</si>
  <si>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FA Sopapa Bomba Nro 5</t>
  </si>
  <si>
    <t>Cuero FA Sopapa Cilindro 2 ½</t>
  </si>
  <si>
    <t>Cuero FA Sopapa Cilindro 2 ¾</t>
  </si>
  <si>
    <t>Cuero FA Sopapa Cilindro 3</t>
  </si>
  <si>
    <t>Cuero FA Sopapa Cilindro 3 ½</t>
  </si>
  <si>
    <t>Cuero FA Sopapa Cilindro 4</t>
  </si>
  <si>
    <t>Cuero Hidroes 101mm</t>
  </si>
  <si>
    <t>Cuero Hidroes 67mm</t>
  </si>
  <si>
    <t>Cuero Hidroes 79mm Agujero 48mm</t>
  </si>
  <si>
    <t>Cuero Hidroes 79mm Agujero 57mm</t>
  </si>
  <si>
    <t>Cuero Inflador 14,5mm</t>
  </si>
  <si>
    <t>Cuero Inflador 17,5mm</t>
  </si>
  <si>
    <t>Cuero Inflador 19mm</t>
  </si>
  <si>
    <t>Cuero Inflador 20mm</t>
  </si>
  <si>
    <t>Cuero Inflador 21mm</t>
  </si>
  <si>
    <t>Cuero Inflador 22,2mm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</si>
  <si>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</si>
  <si>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</si>
  <si>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</si>
  <si>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</si>
  <si>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</si>
  <si>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</si>
  <si>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</si>
  <si>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</si>
  <si>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</si>
  <si>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</si>
  <si>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</si>
  <si>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</si>
  <si>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</si>
  <si>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</si>
  <si>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</si>
  <si>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</si>
  <si>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Destornillador Plano El Abuelo GO6-125</t>
  </si>
  <si>
    <t>Destornillador Plano El Abuelo GO8-175</t>
  </si>
  <si>
    <t>Destornillador Plano El Abuelo XS3- 75</t>
  </si>
  <si>
    <t>Destornillador Plano El Abuelo XS3-100</t>
  </si>
  <si>
    <t>Destornillador Plano El Abuelo XS4-125</t>
  </si>
  <si>
    <t>Destornillador Plano El Abuelo XS4-200</t>
  </si>
  <si>
    <t>Destornillador Plano El Abuelo XS5-150</t>
  </si>
  <si>
    <t>Destornillador Plano El Abuelo XS5-200</t>
  </si>
  <si>
    <t>Destornillador Plano El Abuelo XS6-125</t>
  </si>
  <si>
    <t>Destornillador Plano El Abuelo XS6-150</t>
  </si>
  <si>
    <t>Destornillador Plano El Abuelo XS6-200</t>
  </si>
  <si>
    <t>Destornillador Plano El Abuelo XS8-175</t>
  </si>
  <si>
    <t>Disco 1 Malla 356x3.2x25.4 Premier</t>
  </si>
  <si>
    <t>Disco Centro Deprimido 115x0.8x22.2 Premier</t>
  </si>
  <si>
    <t>Disco Centro Deprimido 115x2.0x22.2 Premier</t>
  </si>
  <si>
    <t>Disco Centro Deprimido 178x2.0x22.2 Premier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</si>
  <si>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</si>
  <si>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</si>
  <si>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</si>
  <si>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</si>
  <si>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</si>
  <si>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</si>
  <si>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</si>
  <si>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</si>
  <si>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</si>
  <si>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</si>
  <si>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</si>
  <si>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</si>
  <si>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</si>
  <si>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</si>
  <si>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</si>
  <si>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</si>
  <si>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</si>
  <si>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</si>
  <si>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</si>
  <si>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</si>
  <si>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</si>
  <si>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</si>
  <si>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</si>
  <si>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</si>
  <si>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</si>
  <si>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</si>
  <si>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</si>
  <si>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</si>
  <si>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</si>
  <si>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</si>
  <si>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</si>
  <si>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</si>
  <si>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</si>
  <si>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</si>
  <si>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</si>
  <si>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</si>
  <si>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</si>
  <si>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</si>
  <si>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</si>
  <si>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</si>
  <si>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</si>
  <si>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</si>
  <si>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</si>
  <si>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</si>
  <si>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</si>
  <si>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</si>
  <si>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</si>
  <si>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</si>
  <si>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</si>
  <si>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</si>
  <si>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</si>
  <si>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</si>
  <si>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Plancha</t>
  </si>
  <si>
    <t>Fieltro p/Fratacho En Tira 12cm</t>
  </si>
  <si>
    <t>Flapper Rigido Con Vaso p/Mochila Ferrum</t>
  </si>
  <si>
    <t>Flapper Rigido p/Mochila Capea</t>
  </si>
  <si>
    <t>Flexible Pvc Corrugado Extensible De 1 Via</t>
  </si>
  <si>
    <t>Grampa Cerco 10x38</t>
  </si>
  <si>
    <t>Grampa Espejo Chica Corrediza</t>
  </si>
  <si>
    <t>Grampa Espejo Chica Fija</t>
  </si>
  <si>
    <t>Grampa Espejo Grande Corrediza</t>
  </si>
  <si>
    <t>Grampa Espejo Grande Fija</t>
  </si>
  <si>
    <t>Grampa Espejo p/Botiquin</t>
  </si>
  <si>
    <t>Grampa Lavatorio Ferrum</t>
  </si>
  <si>
    <t>Grampa Lavatorio Grande</t>
  </si>
  <si>
    <t>Grampa Marco Ondulada Galv.</t>
  </si>
  <si>
    <t>Grampa Pesada Giratoria Para Cortina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</si>
  <si>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</si>
  <si>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</si>
  <si>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</si>
  <si>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</si>
  <si>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</si>
  <si>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Llana Dentada 6x6 30cm Santa Juana</t>
  </si>
  <si>
    <t>Llana p/Yesero 12x25 Santa Juana</t>
  </si>
  <si>
    <t>Llana p/Yesero 12x30 Santa Juana</t>
  </si>
  <si>
    <t>Macho Roscar Metrico 10x1,00</t>
  </si>
  <si>
    <t>Macho Roscar Metrico 10x1,25</t>
  </si>
  <si>
    <t>Macho Roscar Metrico 10x1,50</t>
  </si>
  <si>
    <t>Macho Roscar Metrico 11x1,50</t>
  </si>
  <si>
    <t>Macho Roscar Metrico 12x1,75</t>
  </si>
  <si>
    <t>Macho Roscar Metrico 3x0,50</t>
  </si>
  <si>
    <t>Macho Roscar Metrico 4x0,70</t>
  </si>
  <si>
    <t>Macho Roscar Metrico 5x0,80</t>
  </si>
  <si>
    <t>Macho Roscar Metrico 6x1,00</t>
  </si>
  <si>
    <t>Macho Roscar Metrico 7x1,00</t>
  </si>
  <si>
    <t>Macho Roscar Metrico 8x1,00</t>
  </si>
  <si>
    <t>Macho Roscar Metrico 8x1,25</t>
  </si>
  <si>
    <t>Macho Roscar Metrico 9x1,25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</si>
  <si>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</si>
  <si>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</si>
  <si>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</si>
  <si>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</si>
  <si>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</si>
  <si>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</si>
  <si>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Mecha Ezeta Widia Larga TXW EZ 8</t>
  </si>
  <si>
    <t>Mecha Ezeta Widia Mediana TLW EZ 10</t>
  </si>
  <si>
    <t>Mecha Ezeta Widia Mediana TLW EZ 12</t>
  </si>
  <si>
    <t>Mecha Ezeta Widia Mediana TLW EZ 6</t>
  </si>
  <si>
    <t>Mecha Ezeta Widia Mediana TLW EZ 8</t>
  </si>
  <si>
    <t>Mecha Max Mad p/Madera 10mm</t>
  </si>
  <si>
    <t>Mecha Max Mad p/Madera 5mm</t>
  </si>
  <si>
    <t>Mecha Max Mad p/Madera 6mm</t>
  </si>
  <si>
    <t>Mecha Max Mad p/Madera 7mm</t>
  </si>
  <si>
    <t>Mecha Max Mad p/Madera 8mm</t>
  </si>
  <si>
    <t>Metro Madera Doble 2m</t>
  </si>
  <si>
    <t>Metro Madera Simple 1m</t>
  </si>
  <si>
    <t>Mochila Descarga 42cm Ideal p/Dep.Ideal</t>
  </si>
  <si>
    <t>Mochila/Dash Descarga 35cm Ideal p/Dep.Ideal</t>
  </si>
  <si>
    <t>Pinza Portaelectrodo 500A L&amp;R</t>
  </si>
  <si>
    <t>Pinza Portamasa 500A en caja</t>
  </si>
  <si>
    <t>Pistola Acople Rapido El Abuelo</t>
  </si>
  <si>
    <t>Pistola Aplicadora p/Silicona Sin Cremallera</t>
  </si>
  <si>
    <t>Pistola Encoladora Chica 5/16</t>
  </si>
  <si>
    <t>Pistola Encoladora Grande 7/16</t>
  </si>
  <si>
    <t>Placa Hierro Nro 1</t>
  </si>
  <si>
    <t>Remache Hierro Cabeza Chata 1/4x2</t>
  </si>
  <si>
    <t>Resorte 60mm p/Tijera De Poda</t>
  </si>
  <si>
    <t>Resorte 70mm p/Tijera De Poda</t>
  </si>
  <si>
    <t>Resorte 80mm p/Tijera De Poda</t>
  </si>
  <si>
    <t>Reten Postigo Forjado p/Atornillar</t>
  </si>
  <si>
    <t>Riel Blanco 1,00m SC</t>
  </si>
  <si>
    <t>Riel Blanco 1,50m SC</t>
  </si>
  <si>
    <t>Riel Blanco 2,00m SC</t>
  </si>
  <si>
    <t>Riel Gris 1,00m SC</t>
  </si>
  <si>
    <t>Riel Gris 1,50m SC</t>
  </si>
  <si>
    <t>Riel Gris 2,00m SC</t>
  </si>
  <si>
    <t>Riel Negro 1,00m SC</t>
  </si>
  <si>
    <t>Riel Negro 1,50m SC</t>
  </si>
  <si>
    <t>Riel Negro 2,00m SC</t>
  </si>
  <si>
    <t>Rociador Giratorio 3 Brazos c/Base Hoja Verde</t>
  </si>
  <si>
    <t>Rodillo Mini Poliester c/Funda 11cm</t>
  </si>
  <si>
    <t>Rodillo Mini Poliester c/Funda 5cm</t>
  </si>
  <si>
    <t>Rodillo Mini Poliester c/Funda 8cm</t>
  </si>
  <si>
    <t>Semilla Zapatero Nro 10 (400g)</t>
  </si>
  <si>
    <t>Semilla Zapatero Nro 11 (400g)</t>
  </si>
  <si>
    <t>Semilla Zapatero Nro 12 (400g)</t>
  </si>
  <si>
    <t>Semilla Zapatero Nro 14 (400g)</t>
  </si>
  <si>
    <t>Semilla Zapatero Nro 9 (400g)</t>
  </si>
  <si>
    <t>Soga Polipropileno Trenzada 10mm</t>
  </si>
  <si>
    <t>Soga Polipropileno Trenzada 12mm</t>
  </si>
  <si>
    <t>Soga Polipropileno Trenzada 14mm</t>
  </si>
  <si>
    <t>Soga Polipropileno Trenzada 16mm</t>
  </si>
  <si>
    <t>Soga Polipropileno Trenzada 18mm</t>
  </si>
  <si>
    <t>Soga Polipropileno Trenzada 4mm</t>
  </si>
  <si>
    <t>Soga Polipropileno Trenzada 5mm</t>
  </si>
  <si>
    <t>Soga Polipropileno Trenzada 6mm</t>
  </si>
  <si>
    <t>Soga Polipropileno Trenzada 8mm</t>
  </si>
  <si>
    <t>Soga Revestida Polietileno 4mm</t>
  </si>
  <si>
    <t>Soga Revestida Polietileno 5mm</t>
  </si>
  <si>
    <t>Soga Revestida Polietileno 6mm</t>
  </si>
  <si>
    <t>Soldador A Gas Plomero 1/2 FB</t>
  </si>
  <si>
    <t>Soldador A Gas Plomero 3/8 FB</t>
  </si>
  <si>
    <t>Soldador A Gas Soplete R2000 1/2 FB</t>
  </si>
  <si>
    <t>Soldador A Gas Soplete R2500 1/2 FB</t>
  </si>
  <si>
    <t>Soldador A Gas Soplete R2500 3/8 FB</t>
  </si>
  <si>
    <t>Tachuela Azulada 12/17mm (100g.)</t>
  </si>
  <si>
    <t>Tachuela Azulada 12/17mm (400g.)</t>
  </si>
  <si>
    <t>Tachuela Azulada 4/10mm (100g.)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</si>
  <si>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</si>
  <si>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</si>
  <si>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</si>
  <si>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</si>
  <si>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</si>
  <si>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</si>
  <si>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Tarugo Nylon Crecchio BM10 (Bolsa granel)</t>
  </si>
  <si>
    <t>Tarugo Nylon Crecchio BM12 (Bolsa granel)</t>
  </si>
  <si>
    <t>Tarugo Nylon Crecchio BM5 (Bolsa granel)</t>
  </si>
  <si>
    <t>Tarugo Nylon Crecchio BM6 (Bolsa granel)</t>
  </si>
  <si>
    <t>Tarugo Nylon Crecchio BM8 (Bolsa granel)</t>
  </si>
  <si>
    <t>Tarugo Nylon Crecchio C10 (Caja chica)</t>
  </si>
  <si>
    <t>Tarugo Nylon Crecchio C12 (Caja chica)</t>
  </si>
  <si>
    <t>Tarugo Nylon Crecchio C14 (Caja chica)</t>
  </si>
  <si>
    <t>Tarugo Nylon Crecchio C5 (Caja chica)</t>
  </si>
  <si>
    <t>Tarugo Nylon Crecchio C6 (Caja chica)</t>
  </si>
  <si>
    <t>Tarugo Nylon Crecchio C8 (Caja chica)</t>
  </si>
  <si>
    <t>Tarugo Nylon Crecchio CM10 (Caja granel)</t>
  </si>
  <si>
    <t>Tarugo Nylon Crecchio CM12 (Caja granel)</t>
  </si>
  <si>
    <t>Tarugo Nylon Crecchio CM6 (Caja granel)</t>
  </si>
  <si>
    <t>Tarugo Nylon Crecchio CM8 (Caja granel)</t>
  </si>
  <si>
    <t>Tarugo Nylon Ladrillo Hueco c/Tornillo CLH6</t>
  </si>
  <si>
    <t>Tarugo Nylon Ladrillo Hueco c/Tornillo CLH8</t>
  </si>
  <si>
    <t>Tarugo Nylon Ladrillo Hueco Crecchio CLHS6</t>
  </si>
  <si>
    <t>Tarugo Nylon Ladrillo Hueco Crecchio CLHS8</t>
  </si>
  <si>
    <t>Tarugo Nylon Multiuso Crecchio MN10</t>
  </si>
  <si>
    <t>Tarugo Nylon Multiuso Crecchio MN6</t>
  </si>
  <si>
    <t>Tarugo Nylon Multiuso Crecchio MN8</t>
  </si>
  <si>
    <t>Tarugo Nylon p/Durlock BMDUR8 (Bolsa)</t>
  </si>
  <si>
    <t>Tarugo Nylon p/Durlock CDUR8 (Caja)</t>
  </si>
  <si>
    <t>Tarugo Nylon Pasa Precinto PP6 (Caja)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</si>
  <si>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</si>
  <si>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</si>
  <si>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</si>
  <si>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</si>
  <si>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</si>
  <si>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</si>
  <si>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Torniquete Pintado Mini T.V.</t>
  </si>
  <si>
    <t>Torniquete Pintado Nro 6</t>
  </si>
  <si>
    <t>Torniquete Pintado Nro 7</t>
  </si>
  <si>
    <t>Torniquete Pintado Nro 8</t>
  </si>
  <si>
    <t>Trampa Alambre p/Laucha Jaula Rectangular</t>
  </si>
  <si>
    <t>Trampa Alambre p/Rata Jaula Rectangular</t>
  </si>
  <si>
    <t>Trampa Madera p/Laucha</t>
  </si>
  <si>
    <t>Trampa Madera p/Rata</t>
  </si>
  <si>
    <t>Tuerca Hexagonal Zincada BSW 1/2 (Bolita)</t>
  </si>
  <si>
    <t>Tuerca Hexagonal Zincada BSW 1/4 (Bolita)</t>
  </si>
  <si>
    <t>Tuerca Hexagonal Zincada BSW 3/16(Bolita)</t>
  </si>
  <si>
    <t>Tuerca Hexagonal Zincada BSW 3/4 (Bolita)</t>
  </si>
  <si>
    <t>Tuerca Hexagonal Zincada BSW 3/8 (Bolita)</t>
  </si>
  <si>
    <t>Tuerca Hexagonal Zincada BSW 5/16(Bolita)</t>
  </si>
  <si>
    <t>Tuerca Hexagonal Zincada BSW 5/8 (Bolita)</t>
  </si>
  <si>
    <t>Tuerca Hexagonal Zincada BSW 7/16(Bolita)</t>
  </si>
  <si>
    <t>Tuerca Hexagonal Zincada BSW 7/8 (Bolita)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</si>
  <si>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</si>
  <si>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</si>
  <si>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</si>
  <si>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</si>
  <si>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</si>
  <si>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</si>
  <si>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</si>
  <si>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</si>
  <si>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</si>
  <si>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</si>
  <si>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</si>
  <si>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</si>
  <si>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</si>
  <si>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</si>
  <si>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</si>
  <si>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</si>
  <si>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</si>
  <si>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</si>
  <si>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TE DERIVACION  3/4" X 25 CANPLAST</t>
  </si>
  <si>
    <t>J002020022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</si>
  <si>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</si>
  <si>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</si>
  <si>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</si>
  <si>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</si>
  <si>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</si>
  <si>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</si>
  <si>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</si>
  <si>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</si>
  <si>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</si>
  <si>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</si>
  <si>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</si>
  <si>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</si>
  <si>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</si>
  <si>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</si>
  <si>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</si>
  <si>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</si>
  <si>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</si>
  <si>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</si>
  <si>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</si>
  <si>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</si>
  <si>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</si>
  <si>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</si>
  <si>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</si>
  <si>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</si>
  <si>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</si>
  <si>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</si>
  <si>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</si>
  <si>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</si>
  <si>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</si>
  <si>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</si>
  <si>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</si>
  <si>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</si>
  <si>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</si>
  <si>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</si>
  <si>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</si>
  <si>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</si>
  <si>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</si>
  <si>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</si>
  <si>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</si>
  <si>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</si>
  <si>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</si>
  <si>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</si>
  <si>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</si>
  <si>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</si>
  <si>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</si>
  <si>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</si>
  <si>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</si>
  <si>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</si>
  <si>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</si>
  <si>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</si>
  <si>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</si>
  <si>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</si>
  <si>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</si>
  <si>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</si>
  <si>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</si>
  <si>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</si>
  <si>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</si>
  <si>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</si>
  <si>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</si>
  <si>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</si>
  <si>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</si>
  <si>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</si>
  <si>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</si>
  <si>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</si>
  <si>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</si>
  <si>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</si>
  <si>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</si>
  <si>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</si>
  <si>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</si>
  <si>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</si>
  <si>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</si>
  <si>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</si>
  <si>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</si>
  <si>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</si>
  <si>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</si>
  <si>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</si>
  <si>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</si>
  <si>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</si>
  <si>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</si>
  <si>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</si>
  <si>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</si>
  <si>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</si>
  <si>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</si>
  <si>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</si>
  <si>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</si>
  <si>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</si>
  <si>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</si>
  <si>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</si>
  <si>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</si>
  <si>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</si>
  <si>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Carton Min Cocina Esp.: 2,5mm (2 Planchas 85 x 56c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</si>
  <si>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</si>
  <si>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</si>
  <si>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</si>
  <si>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</si>
  <si>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</si>
  <si>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</si>
  <si>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</si>
  <si>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Cinta Pers Nro 15B T/Minis Verde Pesada Navegante</t>
  </si>
  <si>
    <t>J001820055</t>
  </si>
  <si>
    <t>Clavo Acero Galvanizado 3 x 40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</si>
  <si>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</si>
  <si>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</si>
  <si>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</si>
  <si>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</si>
  <si>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</si>
  <si>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</si>
  <si>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Grampa Sop p/Termotanque Atornillar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</si>
  <si>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</si>
  <si>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</si>
  <si>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</si>
  <si>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</si>
  <si>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</si>
  <si>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</si>
  <si>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</si>
  <si>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</si>
  <si>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</si>
  <si>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</si>
  <si>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</si>
  <si>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</si>
  <si>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</si>
  <si>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</si>
  <si>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Piston De H c/Jaula De Bce p/Cilindro 3 ½</t>
  </si>
  <si>
    <t>Piston De Hierro c/Jaula De Bce p/Cilindro 3</t>
  </si>
  <si>
    <t>J002870956</t>
  </si>
  <si>
    <t>J002871059</t>
  </si>
  <si>
    <t>J002871033</t>
  </si>
  <si>
    <t>J005190339</t>
  </si>
  <si>
    <t>J005190397</t>
  </si>
  <si>
    <t>Resorte Bce Reforzado Nro 1</t>
  </si>
  <si>
    <t>Resorte Bce Reforzado Nro 2</t>
  </si>
  <si>
    <t>Resorte Bce Reforzado Nro 3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</si>
  <si>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</si>
  <si>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</si>
  <si>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</si>
  <si>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</si>
  <si>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</si>
  <si>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</si>
  <si>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</si>
  <si>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</si>
  <si>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</si>
  <si>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</si>
  <si>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</si>
  <si>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</si>
  <si>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</si>
  <si>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Tarugo Nylon c/Aran Crecchio CA8 (Caja chica)</t>
  </si>
  <si>
    <t>Tarugo Nylon Multiuso c/Aran Crecchio MNA10</t>
  </si>
  <si>
    <t>Tarugo Nylon Multiuso c/Aran Crecchio MNA6</t>
  </si>
  <si>
    <t>Tarugo Nylon Multiuso c/Aran Crecchio MNA8</t>
  </si>
  <si>
    <t>Tornillo Tirafondo Zinc 1/4x2</t>
  </si>
  <si>
    <t>Tornillo Tirafondo Zinc 1/4x2 ¼</t>
  </si>
  <si>
    <t>Tornillo Tirafondo Zinc 1/4x2 ½</t>
  </si>
  <si>
    <t>Tornillo Tirafondo Zinc 1/4x2 ¾</t>
  </si>
  <si>
    <t>Tornillo Tirafondo Zinc 1/4x3</t>
  </si>
  <si>
    <t>Tornillo Tirafondo Zinc 1/4x3 ½</t>
  </si>
  <si>
    <t>Tornillo Tirafondo Zinc 1/4x4</t>
  </si>
  <si>
    <t>Tornillo Tirafondo Zinc 5/16x2</t>
  </si>
  <si>
    <t>Tornillo Tirafondo Zinc 5/16x2 ½</t>
  </si>
  <si>
    <t>Tornillo Tirafondo Zinc 5/16x3</t>
  </si>
  <si>
    <t>Tornillo Tirafondo Zinc 5/16x4</t>
  </si>
  <si>
    <t>Torniquete Zinc Mini TV</t>
  </si>
  <si>
    <t>Torniquete Zinc Nro 6</t>
  </si>
  <si>
    <t>Torniquete Zinc Nro 7</t>
  </si>
  <si>
    <t>Valv Completa 1/2x29cm p/Mochila Ferrum</t>
  </si>
  <si>
    <t>Valv Completa 1/2x33cm p/Mochila Ferrum</t>
  </si>
  <si>
    <t>Valv Completa 3/8x33cm p/Mochila Ferrum</t>
  </si>
  <si>
    <t>VALVULA ESF.FUS. 1/2 (6400)  HIDRO 3</t>
  </si>
  <si>
    <t>VALVULA ESF.FUS. 3/4 (6401)  HIDRO 3</t>
  </si>
  <si>
    <t>VALVULA ESF.FUS. 1" (6403)   HIDRO 3</t>
  </si>
  <si>
    <t>GRIF.605811.DUCHA EMB.S/T.      Viva Cruz</t>
  </si>
  <si>
    <t>Estant - CAJON 0,30x0,11x0,20  (3 X 30)</t>
  </si>
  <si>
    <t>Estant - CAJON 0,30x0,16x0,20  (4 X 30)</t>
  </si>
  <si>
    <t>Estant - CAJON 0,30x0,60x0,13  (1 X 30)</t>
  </si>
  <si>
    <t>Estant - CAJON 0,400x0,16x0,20  (4 X 40)</t>
  </si>
  <si>
    <t>Estant - CAJON 0,40x0,11x0,13  (2 X 40)</t>
  </si>
  <si>
    <t>Estant - CAJON 0,40x0,60x0,13  (1 X 40)</t>
  </si>
  <si>
    <t>Estant - CAJON 0.40x0,11x0,20  (3 X 40)</t>
  </si>
  <si>
    <t>Estant - ESTANTES CHAPA 22   0.90x0.30  S/R</t>
  </si>
  <si>
    <t>Estant - ESTANTES CHAPA 22   0.90x0.60  C/R</t>
  </si>
  <si>
    <t>Estant - ESTANTES CHAPA 26   0.90x0.30  C/R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</si>
  <si>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</si>
  <si>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</si>
  <si>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</si>
  <si>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</si>
  <si>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</si>
  <si>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</si>
  <si>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J005930056</t>
  </si>
  <si>
    <t>Rociador Giratorio Bce Base Alambre Nro 2</t>
  </si>
  <si>
    <t>AW2117</t>
  </si>
  <si>
    <t>RAMAL SIMPLEa 45° MH  40x40 mm</t>
  </si>
  <si>
    <t>AW2119</t>
  </si>
  <si>
    <t>RAMAL SIMPLEa 45° MH  50x50 mm</t>
  </si>
  <si>
    <t>EC0220</t>
  </si>
  <si>
    <t>ZI04013</t>
  </si>
  <si>
    <t>CURVAS ARTIC.      10"        ZINC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</si>
  <si>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</si>
  <si>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</si>
  <si>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</si>
  <si>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</si>
  <si>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</si>
  <si>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J005191000</t>
  </si>
  <si>
    <t>LL43621</t>
  </si>
  <si>
    <t>TERMOCUPLA sin soporte 500 mm LATYN</t>
  </si>
  <si>
    <t>MO009112</t>
  </si>
  <si>
    <t>TALADRO BANCO MTB1303 1/3HP Motomel</t>
  </si>
  <si>
    <t>Cabo Madera p/Escobill Natural c/Rosca 1,20m</t>
  </si>
  <si>
    <t>J006505016</t>
  </si>
  <si>
    <t>GR1695</t>
  </si>
  <si>
    <t>SET ACC. 4 PIEZAS 73028 Cromo   Cube</t>
  </si>
  <si>
    <t>GR1696</t>
  </si>
  <si>
    <t>SET ACC. 4 PIEZAS 50046111 Cromo  Nova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</si>
  <si>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</si>
  <si>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</si>
  <si>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</si>
  <si>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</si>
  <si>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</si>
  <si>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</si>
  <si>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</si>
  <si>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</si>
  <si>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</si>
  <si>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</si>
  <si>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J001755527</t>
  </si>
  <si>
    <t>CODO SOLDADO  90°    4"     ZINC</t>
  </si>
  <si>
    <t>CODO SOLDADO  90°    5"     ZINC</t>
  </si>
  <si>
    <t>CODO SOLDADO  90°    6"     ZINC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</si>
  <si>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</si>
  <si>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</si>
  <si>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</si>
  <si>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</si>
  <si>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</si>
  <si>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</si>
  <si>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</si>
  <si>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</si>
  <si>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</si>
  <si>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</si>
  <si>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Tuerca Hexagonal Estampada 5/32x2</t>
  </si>
  <si>
    <t>Sist. Fij. Tir. Mad. Conector Placa 117x242 Mod 51</t>
  </si>
  <si>
    <t>Sist. Fij. Tir. Mad. Conector Placa 42x124 Mod 517</t>
  </si>
  <si>
    <t>Sist. Fij. Tir. Mad. Conector Placa 67x166 Mod 517</t>
  </si>
  <si>
    <t>Sist. Fij. Tir. Mad. Conector Placa 93x200 Mod 517</t>
  </si>
  <si>
    <t>Barra Pegamento Grande 7/16</t>
  </si>
  <si>
    <t>RAMAL 100X x 60 a 45 P.V.C. L.100</t>
  </si>
  <si>
    <t>CALEFON AUTOMAT.14 Lit G.N.   "SEÑORIAL"</t>
  </si>
  <si>
    <t>J005170127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</si>
  <si>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</si>
  <si>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</si>
  <si>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</si>
  <si>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</si>
  <si>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</si>
  <si>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</si>
  <si>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</si>
  <si>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</si>
  <si>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</si>
  <si>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</si>
  <si>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</si>
  <si>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</si>
  <si>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</si>
  <si>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</si>
  <si>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</si>
  <si>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</si>
  <si>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</si>
  <si>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</si>
  <si>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</si>
  <si>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</si>
  <si>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</si>
  <si>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</si>
  <si>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</si>
  <si>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</si>
  <si>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J000143604</t>
  </si>
  <si>
    <t>Acc.p/Pileta Kit De Parches</t>
  </si>
  <si>
    <t>J000143395</t>
  </si>
  <si>
    <t>Acc.p/Pileta Sop De T Doble</t>
  </si>
  <si>
    <t>J000143434</t>
  </si>
  <si>
    <t>Acc.p/Pileta T Abierta</t>
  </si>
  <si>
    <t>J000143450</t>
  </si>
  <si>
    <t>J000143476</t>
  </si>
  <si>
    <t>J000143484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</si>
  <si>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</si>
  <si>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</si>
  <si>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</si>
  <si>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</si>
  <si>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</si>
  <si>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</si>
  <si>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</si>
  <si>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</si>
  <si>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</si>
  <si>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</si>
  <si>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</si>
  <si>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</si>
  <si>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J000149024</t>
  </si>
  <si>
    <t>Aceite Aceitodo Multiuso Hogar x 100cm³</t>
  </si>
  <si>
    <t>J000150025</t>
  </si>
  <si>
    <t>J000461002</t>
  </si>
  <si>
    <t>J000461010</t>
  </si>
  <si>
    <t>J000461060</t>
  </si>
  <si>
    <t>J000461078</t>
  </si>
  <si>
    <t>J000461044</t>
  </si>
  <si>
    <t>Acople Rapido Reparador Manguera 1/2</t>
  </si>
  <si>
    <t>J000461052</t>
  </si>
  <si>
    <t>Acople Rapido Reparador Manguera 3/4</t>
  </si>
  <si>
    <t>J000210011</t>
  </si>
  <si>
    <t>J000180020</t>
  </si>
  <si>
    <t>J000180046</t>
  </si>
  <si>
    <t>J000180054</t>
  </si>
  <si>
    <t>J000190025</t>
  </si>
  <si>
    <t>J000190106</t>
  </si>
  <si>
    <t>J000190017</t>
  </si>
  <si>
    <t>J000200016</t>
  </si>
  <si>
    <t>J000449903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</si>
  <si>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</si>
  <si>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</si>
  <si>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</si>
  <si>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</si>
  <si>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</si>
  <si>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</si>
  <si>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</si>
  <si>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</si>
  <si>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</si>
  <si>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J000450035</t>
  </si>
  <si>
    <t>J002875003</t>
  </si>
  <si>
    <t>Anteojo Policarbonato Amar</t>
  </si>
  <si>
    <t>J002875011</t>
  </si>
  <si>
    <t>Anteojo Policarbonato Gris</t>
  </si>
  <si>
    <t>J002875029</t>
  </si>
  <si>
    <t>Anteojo Policarbonato Natural Ind.Arg.</t>
  </si>
  <si>
    <t>J002875061</t>
  </si>
  <si>
    <t>J002875168</t>
  </si>
  <si>
    <t>Antiparra Ventana Rectangular Fija s/Vidrio</t>
  </si>
  <si>
    <t>J002875184</t>
  </si>
  <si>
    <t>Antiparra Ventana Rectangular Levadiza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</si>
  <si>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</si>
  <si>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</si>
  <si>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</si>
  <si>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</si>
  <si>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</si>
  <si>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</si>
  <si>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</si>
  <si>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</si>
  <si>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</si>
  <si>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</si>
  <si>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</si>
  <si>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</si>
  <si>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</si>
  <si>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</si>
  <si>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</si>
  <si>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</si>
  <si>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</si>
  <si>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</si>
  <si>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</si>
  <si>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</si>
  <si>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</si>
  <si>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</si>
  <si>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</si>
  <si>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</si>
  <si>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</si>
  <si>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</si>
  <si>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</si>
  <si>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</si>
  <si>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</si>
  <si>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</si>
  <si>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</si>
  <si>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</si>
  <si>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</si>
  <si>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</si>
  <si>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</si>
  <si>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</si>
  <si>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</si>
  <si>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</si>
  <si>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</si>
  <si>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</si>
  <si>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</si>
  <si>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</si>
  <si>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</si>
  <si>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</si>
  <si>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</si>
  <si>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</si>
  <si>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</si>
  <si>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</si>
  <si>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</si>
  <si>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</si>
  <si>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</si>
  <si>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</si>
  <si>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</si>
  <si>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</si>
  <si>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</si>
  <si>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</si>
  <si>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</si>
  <si>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</si>
  <si>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</si>
  <si>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J000360109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</si>
  <si>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</si>
  <si>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</si>
  <si>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</si>
  <si>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</si>
  <si>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</si>
  <si>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</si>
  <si>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</si>
  <si>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</si>
  <si>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</si>
  <si>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</si>
  <si>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</si>
  <si>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</si>
  <si>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</si>
  <si>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</si>
  <si>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</si>
  <si>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</si>
  <si>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</si>
  <si>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</si>
  <si>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</si>
  <si>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</si>
  <si>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</si>
  <si>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</si>
  <si>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</si>
  <si>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</si>
  <si>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J000900030</t>
  </si>
  <si>
    <t>Bisagra Pomela Carp. Zinc Azul Izq 140x78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</si>
  <si>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</si>
  <si>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</si>
  <si>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</si>
  <si>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</si>
  <si>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</si>
  <si>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</si>
  <si>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J000880206</t>
  </si>
  <si>
    <t>Bisagra T/Munic.Carp.Hierro Bceado. 100 x 75</t>
  </si>
  <si>
    <t>J000890065</t>
  </si>
  <si>
    <t>Bisagra T/Munic.Herrero Hierro Pulido 100x58</t>
  </si>
  <si>
    <t>J000997029</t>
  </si>
  <si>
    <t>J000997037</t>
  </si>
  <si>
    <t>J000997045</t>
  </si>
  <si>
    <t>J000997053</t>
  </si>
  <si>
    <t>J000997061</t>
  </si>
  <si>
    <t>J000997079</t>
  </si>
  <si>
    <t>J005874014</t>
  </si>
  <si>
    <t>Boton Grande Cromado p/Mochila Capea</t>
  </si>
  <si>
    <t>J001000207</t>
  </si>
  <si>
    <t>J001000176</t>
  </si>
  <si>
    <t>J001000304</t>
  </si>
  <si>
    <t>J005840405</t>
  </si>
  <si>
    <t>Boya Plast. 1/4 Dorada p/Dep.Ideal</t>
  </si>
  <si>
    <t>J005875036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</si>
  <si>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</si>
  <si>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</si>
  <si>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</si>
  <si>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</si>
  <si>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</si>
  <si>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</si>
  <si>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</si>
  <si>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</si>
  <si>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</si>
  <si>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</si>
  <si>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</si>
  <si>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</si>
  <si>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</si>
  <si>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</si>
  <si>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</si>
  <si>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</si>
  <si>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</si>
  <si>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</si>
  <si>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</si>
  <si>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</si>
  <si>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</si>
  <si>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</si>
  <si>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J001050058</t>
  </si>
  <si>
    <t>Broche Plast.p/Tejido Media Sombra</t>
  </si>
  <si>
    <t>J001060095</t>
  </si>
  <si>
    <t>Burlete Autoadh. 3m x 25mm x18mm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</si>
  <si>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</si>
  <si>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</si>
  <si>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</si>
  <si>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</si>
  <si>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</si>
  <si>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</si>
  <si>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</si>
  <si>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</si>
  <si>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</si>
  <si>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</si>
  <si>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</si>
  <si>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</si>
  <si>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</si>
  <si>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</si>
  <si>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</si>
  <si>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</si>
  <si>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</si>
  <si>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</si>
  <si>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</si>
  <si>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</si>
  <si>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</si>
  <si>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</si>
  <si>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</si>
  <si>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</si>
  <si>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</si>
  <si>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</si>
  <si>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</si>
  <si>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</si>
  <si>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</si>
  <si>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</si>
  <si>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</si>
  <si>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</si>
  <si>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</si>
  <si>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</si>
  <si>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</si>
  <si>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</si>
  <si>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</si>
  <si>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</si>
  <si>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</si>
  <si>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</si>
  <si>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</si>
  <si>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</si>
  <si>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</si>
  <si>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</si>
  <si>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</si>
  <si>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</si>
  <si>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</si>
  <si>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</si>
  <si>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</si>
  <si>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</si>
  <si>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</si>
  <si>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</si>
  <si>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</si>
  <si>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J001492014</t>
  </si>
  <si>
    <t>J001479511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</si>
  <si>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</si>
  <si>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</si>
  <si>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</si>
  <si>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</si>
  <si>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</si>
  <si>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</si>
  <si>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</si>
  <si>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</si>
  <si>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</si>
  <si>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</si>
  <si>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</si>
  <si>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</si>
  <si>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</si>
  <si>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</si>
  <si>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J001820063</t>
  </si>
  <si>
    <t>Clavo Acero Galvanizado 3 x 50</t>
  </si>
  <si>
    <t>J001830995</t>
  </si>
  <si>
    <t>Clavo Cabeza Chata 10 x 30 Acindar</t>
  </si>
  <si>
    <t>J001831315</t>
  </si>
  <si>
    <t>Clavo Cabeza Chata 12 x 30 Acindar</t>
  </si>
  <si>
    <t>J001831658</t>
  </si>
  <si>
    <t>Clavo Cabeza Chata 14 x 40 Acindar</t>
  </si>
  <si>
    <t>J001831755</t>
  </si>
  <si>
    <t>Clavo Cabeza Chata 14 x 50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</si>
  <si>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</si>
  <si>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</si>
  <si>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</si>
  <si>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</si>
  <si>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</si>
  <si>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</si>
  <si>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</si>
  <si>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</si>
  <si>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</si>
  <si>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</si>
  <si>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</si>
  <si>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</si>
  <si>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</si>
  <si>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</si>
  <si>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</si>
  <si>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</si>
  <si>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</si>
  <si>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</si>
  <si>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</si>
  <si>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</si>
  <si>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</si>
  <si>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</si>
  <si>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</si>
  <si>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</si>
  <si>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</si>
  <si>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</si>
  <si>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</si>
  <si>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</si>
  <si>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J001834004</t>
  </si>
  <si>
    <t>Clavo Cabeza Perdida 9 x 25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</si>
  <si>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</si>
  <si>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</si>
  <si>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</si>
  <si>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</si>
  <si>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</si>
  <si>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</si>
  <si>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</si>
  <si>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</si>
  <si>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</si>
  <si>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</si>
  <si>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</si>
  <si>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</si>
  <si>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</si>
  <si>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</si>
  <si>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</si>
  <si>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</si>
  <si>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</si>
  <si>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</si>
  <si>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</si>
  <si>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</si>
  <si>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</si>
  <si>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</si>
  <si>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</si>
  <si>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</si>
  <si>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</si>
  <si>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</si>
  <si>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</si>
  <si>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</si>
  <si>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</si>
  <si>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</si>
  <si>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</si>
  <si>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</si>
  <si>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J001849504</t>
  </si>
  <si>
    <t>Clavo p/Techo EspiraladoParagua 2 1/2</t>
  </si>
  <si>
    <t>J001849546</t>
  </si>
  <si>
    <t>Clavo p/Techo EspiraladoParagua 3</t>
  </si>
  <si>
    <t>J001849588</t>
  </si>
  <si>
    <t>Clavo p/Techo EspiraladoParagua 4</t>
  </si>
  <si>
    <t>J001849203</t>
  </si>
  <si>
    <t>Clavo p/Techo MoleteadoEkotech 2 1/2</t>
  </si>
  <si>
    <t>J001849245</t>
  </si>
  <si>
    <t>Clavo p/Techo MoleteadoEkotech 3</t>
  </si>
  <si>
    <t>J001849287</t>
  </si>
  <si>
    <t>Clavo p/Techo MoleteadoEkotech 4</t>
  </si>
  <si>
    <t>J000120020</t>
  </si>
  <si>
    <t>Clavo Punta Eje Para Cortina</t>
  </si>
  <si>
    <t>J001930020</t>
  </si>
  <si>
    <t>J001930046</t>
  </si>
  <si>
    <t>J001930038</t>
  </si>
  <si>
    <t>J001930054</t>
  </si>
  <si>
    <t>COLA VINILICA "CONGO"  1 kg</t>
  </si>
  <si>
    <t>COLA VINILICA "CONGO"  5 kg</t>
  </si>
  <si>
    <t>COLA VINILICA "CONGO" 110 gr</t>
  </si>
  <si>
    <t>COLA VINILICA "CONGO" 220 gr</t>
  </si>
  <si>
    <t>COLA VINILICA "CONGO" 500 gr</t>
  </si>
  <si>
    <t>J002010221</t>
  </si>
  <si>
    <t>Collar Sintetico p/Perro Nro 3- 50 cm</t>
  </si>
  <si>
    <t>J002050116</t>
  </si>
  <si>
    <t>J002050158</t>
  </si>
  <si>
    <t>J002160018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</si>
  <si>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</si>
  <si>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</si>
  <si>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</si>
  <si>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</si>
  <si>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</si>
  <si>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</si>
  <si>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</si>
  <si>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</si>
  <si>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J002250130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</si>
  <si>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</si>
  <si>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</si>
  <si>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</si>
  <si>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</si>
  <si>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</si>
  <si>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</si>
  <si>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</si>
  <si>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</si>
  <si>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</si>
  <si>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</si>
  <si>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</si>
  <si>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</si>
  <si>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</si>
  <si>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</si>
  <si>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</si>
  <si>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</si>
  <si>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</si>
  <si>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</si>
  <si>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</si>
  <si>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</si>
  <si>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</si>
  <si>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</si>
  <si>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</si>
  <si>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</si>
  <si>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</si>
  <si>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</si>
  <si>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</si>
  <si>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</si>
  <si>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</si>
  <si>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</si>
  <si>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</si>
  <si>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</si>
  <si>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</si>
  <si>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</si>
  <si>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</si>
  <si>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J002300309</t>
  </si>
  <si>
    <t>J002300341</t>
  </si>
  <si>
    <t>J002300333</t>
  </si>
  <si>
    <t>J002300359</t>
  </si>
  <si>
    <t>J002300317</t>
  </si>
  <si>
    <t>J002300406</t>
  </si>
  <si>
    <t>Cuero Aran Tanque Australiano 5/16</t>
  </si>
  <si>
    <t>J002300511</t>
  </si>
  <si>
    <t>J002300529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</si>
  <si>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</si>
  <si>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</si>
  <si>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</si>
  <si>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</si>
  <si>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</si>
  <si>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</si>
  <si>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</si>
  <si>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</si>
  <si>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</si>
  <si>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</si>
  <si>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</si>
  <si>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</si>
  <si>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</si>
  <si>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</si>
  <si>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</si>
  <si>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</si>
  <si>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</si>
  <si>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</si>
  <si>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</si>
  <si>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</si>
  <si>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</si>
  <si>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</si>
  <si>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</si>
  <si>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</si>
  <si>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</si>
  <si>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</si>
  <si>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</si>
  <si>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</si>
  <si>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</si>
  <si>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2"1/2 a/chi natural</t>
  </si>
  <si>
    <t>J002317275</t>
  </si>
  <si>
    <t>Cuero FA p/vacio tan 2"1/2 a/gde natural</t>
  </si>
  <si>
    <t>J002317267</t>
  </si>
  <si>
    <t>Cuero FA p/vacio tan 2"1/4 a/chi natural</t>
  </si>
  <si>
    <t>J002317259</t>
  </si>
  <si>
    <t>Cuero FA p/vacio tan 2"1/4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</si>
  <si>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</si>
  <si>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</si>
  <si>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</si>
  <si>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</si>
  <si>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</si>
  <si>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</si>
  <si>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</si>
  <si>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3" natural</t>
  </si>
  <si>
    <t>J002317178</t>
  </si>
  <si>
    <t>Cuero FA piston vacio tan. 4" natural</t>
  </si>
  <si>
    <t>J002317217</t>
  </si>
  <si>
    <t>Cuero FA piston vacio tan. 5" natural</t>
  </si>
  <si>
    <t>J002317128</t>
  </si>
  <si>
    <t>Cuero FA piston vacio tan.2"3/4 natural</t>
  </si>
  <si>
    <t>J002317152</t>
  </si>
  <si>
    <t>Cuero FA piston vacio tan.3"1/2 natural</t>
  </si>
  <si>
    <t>J002317194</t>
  </si>
  <si>
    <t>Cuero FA piston vacio tan.4"1/2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</si>
  <si>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</si>
  <si>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</si>
  <si>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</si>
  <si>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</si>
  <si>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</si>
  <si>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</si>
  <si>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</si>
  <si>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</si>
  <si>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</si>
  <si>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</si>
  <si>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</si>
  <si>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</si>
  <si>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</si>
  <si>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</si>
  <si>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</si>
  <si>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</si>
  <si>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</si>
  <si>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</si>
  <si>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</si>
  <si>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</si>
  <si>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</si>
  <si>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</si>
  <si>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</si>
  <si>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</si>
  <si>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</si>
  <si>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</si>
  <si>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</si>
  <si>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</si>
  <si>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</si>
  <si>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</si>
  <si>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</si>
  <si>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J002302157</t>
  </si>
  <si>
    <t>J002302165</t>
  </si>
  <si>
    <t>J002302173</t>
  </si>
  <si>
    <t>J002302181</t>
  </si>
  <si>
    <t>J002302199</t>
  </si>
  <si>
    <t>J002302204</t>
  </si>
  <si>
    <t>J002302212</t>
  </si>
  <si>
    <t>J002302220</t>
  </si>
  <si>
    <t>J002302238</t>
  </si>
  <si>
    <t>J002302246</t>
  </si>
  <si>
    <t>J002302254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</si>
  <si>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</si>
  <si>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</si>
  <si>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</si>
  <si>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</si>
  <si>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</si>
  <si>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</si>
  <si>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</si>
  <si>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</si>
  <si>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</si>
  <si>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</si>
  <si>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</si>
  <si>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</si>
  <si>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</si>
  <si>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</si>
  <si>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</si>
  <si>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</si>
  <si>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</si>
  <si>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</si>
  <si>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</si>
  <si>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</si>
  <si>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</si>
  <si>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</si>
  <si>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</si>
  <si>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</si>
  <si>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</si>
  <si>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</si>
  <si>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</si>
  <si>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</si>
  <si>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</si>
  <si>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</si>
  <si>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</si>
  <si>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</si>
  <si>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</si>
  <si>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</si>
  <si>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</si>
  <si>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</si>
  <si>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</si>
  <si>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</si>
  <si>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</si>
  <si>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</si>
  <si>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</si>
  <si>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</si>
  <si>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</si>
  <si>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</si>
  <si>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</si>
  <si>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</si>
  <si>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</si>
  <si>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</si>
  <si>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</si>
  <si>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</si>
  <si>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</si>
  <si>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</si>
  <si>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</si>
  <si>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</si>
  <si>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</si>
  <si>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</si>
  <si>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</si>
  <si>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</si>
  <si>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</si>
  <si>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</si>
  <si>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</si>
  <si>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</si>
  <si>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</si>
  <si>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</si>
  <si>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</si>
  <si>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</si>
  <si>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</si>
  <si>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</si>
  <si>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</si>
  <si>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</si>
  <si>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</si>
  <si>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</si>
  <si>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</si>
  <si>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</si>
  <si>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</si>
  <si>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</si>
  <si>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</si>
  <si>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</si>
  <si>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</si>
  <si>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</si>
  <si>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</si>
  <si>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</si>
  <si>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</si>
  <si>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</si>
  <si>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</si>
  <si>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</si>
  <si>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</si>
  <si>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</si>
  <si>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</si>
  <si>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</si>
  <si>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</si>
  <si>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</si>
  <si>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</si>
  <si>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</si>
  <si>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</si>
  <si>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</si>
  <si>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</si>
  <si>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</si>
  <si>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</si>
  <si>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</si>
  <si>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</si>
  <si>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</si>
  <si>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</si>
  <si>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</si>
  <si>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</si>
  <si>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</si>
  <si>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</si>
  <si>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</si>
  <si>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</si>
  <si>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</si>
  <si>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</si>
  <si>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</si>
  <si>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</si>
  <si>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</si>
  <si>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</si>
  <si>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</si>
  <si>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</si>
  <si>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</si>
  <si>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</si>
  <si>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</si>
  <si>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</si>
  <si>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</si>
  <si>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</si>
  <si>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</si>
  <si>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</si>
  <si>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</si>
  <si>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</si>
  <si>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</si>
  <si>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</si>
  <si>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</si>
  <si>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</si>
  <si>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</si>
  <si>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</si>
  <si>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</si>
  <si>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</si>
  <si>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</si>
  <si>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</si>
  <si>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</si>
  <si>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</si>
  <si>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</si>
  <si>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</si>
  <si>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</si>
  <si>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</si>
  <si>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</si>
  <si>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</si>
  <si>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</si>
  <si>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</si>
  <si>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</si>
  <si>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</si>
  <si>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J002900028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</si>
  <si>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</si>
  <si>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</si>
  <si>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</si>
  <si>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</si>
  <si>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</si>
  <si>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J002900109</t>
  </si>
  <si>
    <t>Escoba Barrehojas Plast./Alambre El Abuelo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</si>
  <si>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</si>
  <si>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</si>
  <si>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</si>
  <si>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</si>
  <si>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</si>
  <si>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</si>
  <si>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</si>
  <si>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</si>
  <si>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</si>
  <si>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</si>
  <si>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</si>
  <si>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</si>
  <si>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</si>
  <si>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</si>
  <si>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</si>
  <si>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</si>
  <si>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</si>
  <si>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</si>
  <si>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</si>
  <si>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</si>
  <si>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</si>
  <si>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</si>
  <si>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J002970023</t>
  </si>
  <si>
    <t>Eslabon Abierto Nro 5</t>
  </si>
  <si>
    <t>J002970031</t>
  </si>
  <si>
    <t>Eslabon Abierto Nro 6</t>
  </si>
  <si>
    <t>J003001194</t>
  </si>
  <si>
    <t>J003001209</t>
  </si>
  <si>
    <t>J003001225</t>
  </si>
  <si>
    <t>J003001607</t>
  </si>
  <si>
    <t>J003001801</t>
  </si>
  <si>
    <t>J003002001</t>
  </si>
  <si>
    <t>J003020805</t>
  </si>
  <si>
    <t>J003020889</t>
  </si>
  <si>
    <t>J003020928</t>
  </si>
  <si>
    <t>J003020960</t>
  </si>
  <si>
    <t>J003020067</t>
  </si>
  <si>
    <t>J003020075</t>
  </si>
  <si>
    <t>J003020083</t>
  </si>
  <si>
    <t>J003020091</t>
  </si>
  <si>
    <t>J003020106</t>
  </si>
  <si>
    <t>J003020114</t>
  </si>
  <si>
    <t>J003020504</t>
  </si>
  <si>
    <t>J003020520</t>
  </si>
  <si>
    <t>J003020546</t>
  </si>
  <si>
    <t>J003020562</t>
  </si>
  <si>
    <t>J003020588</t>
  </si>
  <si>
    <t>J003020601</t>
  </si>
  <si>
    <t>J003020627</t>
  </si>
  <si>
    <t>J003040075</t>
  </si>
  <si>
    <t>J003040083</t>
  </si>
  <si>
    <t>J003040091</t>
  </si>
  <si>
    <t>J003040017</t>
  </si>
  <si>
    <t>J003040025</t>
  </si>
  <si>
    <t>J003040033</t>
  </si>
  <si>
    <t>J003040041</t>
  </si>
  <si>
    <t>J003040059</t>
  </si>
  <si>
    <t>J003040067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</si>
  <si>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</si>
  <si>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</si>
  <si>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</si>
  <si>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</si>
  <si>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</si>
  <si>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</si>
  <si>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</si>
  <si>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</si>
  <si>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</si>
  <si>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</si>
  <si>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</si>
  <si>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</si>
  <si>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</si>
  <si>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</si>
  <si>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</si>
  <si>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</si>
  <si>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</si>
  <si>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</si>
  <si>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</si>
  <si>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</si>
  <si>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</si>
  <si>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</si>
  <si>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</si>
  <si>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</si>
  <si>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</si>
  <si>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</si>
  <si>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</si>
  <si>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</si>
  <si>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</si>
  <si>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</si>
  <si>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</si>
  <si>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</si>
  <si>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</si>
  <si>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</si>
  <si>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</si>
  <si>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</si>
  <si>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</si>
  <si>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</si>
  <si>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</si>
  <si>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</si>
  <si>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</si>
  <si>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</si>
  <si>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</si>
  <si>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</si>
  <si>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</si>
  <si>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</si>
  <si>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</si>
  <si>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</si>
  <si>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</si>
  <si>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</si>
  <si>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</si>
  <si>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</si>
  <si>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</si>
  <si>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</si>
  <si>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</si>
  <si>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</si>
  <si>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</si>
  <si>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</si>
  <si>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</si>
  <si>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</si>
  <si>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</si>
  <si>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</si>
  <si>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</si>
  <si>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</si>
  <si>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</si>
  <si>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</si>
  <si>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</si>
  <si>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</si>
  <si>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</si>
  <si>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</si>
  <si>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</si>
  <si>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</si>
  <si>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</si>
  <si>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</si>
  <si>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</si>
  <si>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</si>
  <si>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</si>
  <si>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</si>
  <si>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</si>
  <si>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</si>
  <si>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</si>
  <si>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</si>
  <si>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J003420722</t>
  </si>
  <si>
    <t>GRAMPA AMURAR CA?? GAL. 6"c/Tor.Pata30cm</t>
  </si>
  <si>
    <t>J003420526</t>
  </si>
  <si>
    <t>J003420500</t>
  </si>
  <si>
    <t>J003420721</t>
  </si>
  <si>
    <t>GRAMPA AMURAR CANO GAL. 5"c/Tor.Pata30cm</t>
  </si>
  <si>
    <t>J003420704</t>
  </si>
  <si>
    <t>J003420720</t>
  </si>
  <si>
    <t>J003420908</t>
  </si>
  <si>
    <t>J003430513</t>
  </si>
  <si>
    <t>J003450026</t>
  </si>
  <si>
    <t>Grampa Cerco 10x25</t>
  </si>
  <si>
    <t>J003450034</t>
  </si>
  <si>
    <t>Grampa Cerco 10x32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</si>
  <si>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</si>
  <si>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</si>
  <si>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</si>
  <si>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</si>
  <si>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</si>
  <si>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</si>
  <si>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</si>
  <si>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</si>
  <si>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</si>
  <si>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</si>
  <si>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</si>
  <si>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</si>
  <si>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</si>
  <si>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</si>
  <si>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</si>
  <si>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</si>
  <si>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</si>
  <si>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</si>
  <si>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</si>
  <si>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</si>
  <si>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</si>
  <si>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</si>
  <si>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</si>
  <si>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</si>
  <si>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</si>
  <si>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</si>
  <si>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</si>
  <si>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</si>
  <si>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</si>
  <si>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</si>
  <si>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</si>
  <si>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</si>
  <si>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</si>
  <si>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</si>
  <si>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</si>
  <si>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</si>
  <si>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</si>
  <si>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</si>
  <si>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</si>
  <si>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</si>
  <si>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HORMIG. REP.TAMBOR 140 Lit. C/PALETAS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</si>
  <si>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</si>
  <si>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</si>
  <si>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</si>
  <si>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</si>
  <si>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</si>
  <si>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</si>
  <si>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</si>
  <si>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</si>
  <si>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</si>
  <si>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</si>
  <si>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</si>
  <si>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</si>
  <si>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</si>
  <si>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</si>
  <si>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</si>
  <si>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</si>
  <si>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</si>
  <si>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</si>
  <si>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</si>
  <si>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</si>
  <si>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</si>
  <si>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</si>
  <si>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</si>
  <si>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</si>
  <si>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</si>
  <si>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</si>
  <si>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</si>
  <si>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</si>
  <si>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</si>
  <si>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</si>
  <si>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</si>
  <si>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</si>
  <si>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</si>
  <si>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</si>
  <si>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</si>
  <si>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</si>
  <si>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</si>
  <si>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</si>
  <si>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</si>
  <si>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</si>
  <si>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</si>
  <si>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</si>
  <si>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</si>
  <si>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</si>
  <si>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</si>
  <si>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</si>
  <si>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</si>
  <si>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</si>
  <si>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</si>
  <si>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</si>
  <si>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</si>
  <si>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</si>
  <si>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</si>
  <si>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</si>
  <si>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</si>
  <si>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</si>
  <si>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</si>
  <si>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</si>
  <si>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</si>
  <si>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</si>
  <si>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</si>
  <si>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</si>
  <si>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</si>
  <si>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</si>
  <si>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</si>
  <si>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</si>
  <si>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</si>
  <si>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</si>
  <si>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</si>
  <si>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</si>
  <si>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</si>
  <si>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</si>
  <si>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</si>
  <si>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</si>
  <si>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</si>
  <si>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</si>
  <si>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</si>
  <si>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J003878729</t>
  </si>
  <si>
    <t>J003930539</t>
  </si>
  <si>
    <t>J003930547</t>
  </si>
  <si>
    <t>J003930505</t>
  </si>
  <si>
    <t>Llana Dentada 4x4 30cm Santa Juana</t>
  </si>
  <si>
    <t>J002875312</t>
  </si>
  <si>
    <t>Mascara Soldar Fibra s/Vid.2P V/Fija</t>
  </si>
  <si>
    <t>J002875320</t>
  </si>
  <si>
    <t>Mascara Soldar Fibra s/Vid.2P V/Movil</t>
  </si>
  <si>
    <t>J002875338</t>
  </si>
  <si>
    <t>Mascara Soldar Fibra s/Vid.3P V/Fija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</si>
  <si>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</si>
  <si>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</si>
  <si>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</si>
  <si>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</si>
  <si>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</si>
  <si>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</si>
  <si>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</si>
  <si>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</si>
  <si>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</si>
  <si>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</si>
  <si>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</si>
  <si>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</si>
  <si>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</si>
  <si>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</si>
  <si>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</si>
  <si>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</si>
  <si>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</si>
  <si>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</si>
  <si>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</si>
  <si>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</si>
  <si>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</si>
  <si>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</si>
  <si>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</si>
  <si>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</si>
  <si>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</si>
  <si>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</si>
  <si>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</si>
  <si>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</si>
  <si>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</si>
  <si>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</si>
  <si>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</si>
  <si>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</si>
  <si>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</si>
  <si>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</si>
  <si>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</si>
  <si>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</si>
  <si>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</si>
  <si>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J004400804</t>
  </si>
  <si>
    <t>J004400812</t>
  </si>
  <si>
    <t>J004400820</t>
  </si>
  <si>
    <t>J004400838</t>
  </si>
  <si>
    <t>J004400846</t>
  </si>
  <si>
    <t>J004400854</t>
  </si>
  <si>
    <t>J004400862</t>
  </si>
  <si>
    <t>J004400870</t>
  </si>
  <si>
    <t>J004400888</t>
  </si>
  <si>
    <t>J004400896</t>
  </si>
  <si>
    <t>J004400901</t>
  </si>
  <si>
    <t>J004400919</t>
  </si>
  <si>
    <t>J004400927</t>
  </si>
  <si>
    <t>J004400935</t>
  </si>
  <si>
    <t>J004400943</t>
  </si>
  <si>
    <t>J004400951</t>
  </si>
  <si>
    <t>J004401436</t>
  </si>
  <si>
    <t>J004401452</t>
  </si>
  <si>
    <t>J004401478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</si>
  <si>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</si>
  <si>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</si>
  <si>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</si>
  <si>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</si>
  <si>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</si>
  <si>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</si>
  <si>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</si>
  <si>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</si>
  <si>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</si>
  <si>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</si>
  <si>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</si>
  <si>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</si>
  <si>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</si>
  <si>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</si>
  <si>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</si>
  <si>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</si>
  <si>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</si>
  <si>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</si>
  <si>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</si>
  <si>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</si>
  <si>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</si>
  <si>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</si>
  <si>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</si>
  <si>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</si>
  <si>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</si>
  <si>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</si>
  <si>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</si>
  <si>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</si>
  <si>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</si>
  <si>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</si>
  <si>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</si>
  <si>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</si>
  <si>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</si>
  <si>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</si>
  <si>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J002875396</t>
  </si>
  <si>
    <t>J002875370</t>
  </si>
  <si>
    <t>Pantalla Soldador Mango Interior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</si>
  <si>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</si>
  <si>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</si>
  <si>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</si>
  <si>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</si>
  <si>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</si>
  <si>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</si>
  <si>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</si>
  <si>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</si>
  <si>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</si>
  <si>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</si>
  <si>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</si>
  <si>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</si>
  <si>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</si>
  <si>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</si>
  <si>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</si>
  <si>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</si>
  <si>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</si>
  <si>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</si>
  <si>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</si>
  <si>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</si>
  <si>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</si>
  <si>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</si>
  <si>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</si>
  <si>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</si>
  <si>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</si>
  <si>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</si>
  <si>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</si>
  <si>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</si>
  <si>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</si>
  <si>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</si>
  <si>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</si>
  <si>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</si>
  <si>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</si>
  <si>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</si>
  <si>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</si>
  <si>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</si>
  <si>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</si>
  <si>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</si>
  <si>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</si>
  <si>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</si>
  <si>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</si>
  <si>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</si>
  <si>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</si>
  <si>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</si>
  <si>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</si>
  <si>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</si>
  <si>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</si>
  <si>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</si>
  <si>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</si>
  <si>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</si>
  <si>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</si>
  <si>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</si>
  <si>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J004940016</t>
  </si>
  <si>
    <t>Pasador Cerrojo T/Mauser Charolado 51mm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</si>
  <si>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</si>
  <si>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</si>
  <si>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</si>
  <si>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</si>
  <si>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</si>
  <si>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</si>
  <si>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</si>
  <si>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</si>
  <si>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</si>
  <si>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</si>
  <si>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</si>
  <si>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</si>
  <si>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</si>
  <si>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</si>
  <si>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</si>
  <si>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</si>
  <si>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</si>
  <si>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</si>
  <si>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</si>
  <si>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</si>
  <si>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</si>
  <si>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</si>
  <si>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</si>
  <si>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</si>
  <si>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</si>
  <si>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</si>
  <si>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</si>
  <si>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</si>
  <si>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</si>
  <si>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</si>
  <si>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</si>
  <si>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</si>
  <si>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</si>
  <si>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</si>
  <si>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</si>
  <si>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</si>
  <si>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</si>
  <si>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</si>
  <si>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</si>
  <si>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</si>
  <si>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</si>
  <si>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</si>
  <si>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</si>
  <si>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</si>
  <si>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</si>
  <si>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</si>
  <si>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</si>
  <si>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</si>
  <si>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</si>
  <si>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</si>
  <si>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</si>
  <si>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</si>
  <si>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</si>
  <si>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</si>
  <si>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</si>
  <si>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</si>
  <si>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</si>
  <si>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</si>
  <si>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</si>
  <si>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</si>
  <si>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</si>
  <si>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</si>
  <si>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</si>
  <si>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</si>
  <si>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</si>
  <si>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</si>
  <si>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</si>
  <si>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</si>
  <si>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</si>
  <si>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</si>
  <si>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</si>
  <si>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</si>
  <si>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</si>
  <si>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</si>
  <si>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</si>
  <si>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</si>
  <si>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J000441078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</si>
  <si>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</si>
  <si>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</si>
  <si>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</si>
  <si>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</si>
  <si>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</si>
  <si>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</si>
  <si>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</si>
  <si>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</si>
  <si>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</si>
  <si>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</si>
  <si>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</si>
  <si>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</si>
  <si>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</si>
  <si>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</si>
  <si>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</si>
  <si>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</si>
  <si>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</si>
  <si>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</si>
  <si>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</si>
  <si>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</si>
  <si>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</si>
  <si>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</si>
  <si>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</si>
  <si>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J005610240</t>
  </si>
  <si>
    <t>Regaton Plastico Exterior Dorado 25mm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</si>
  <si>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</si>
  <si>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</si>
  <si>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</si>
  <si>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</si>
  <si>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</si>
  <si>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</si>
  <si>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</si>
  <si>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</si>
  <si>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</si>
  <si>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</si>
  <si>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</si>
  <si>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</si>
  <si>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</si>
  <si>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</si>
  <si>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</si>
  <si>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</si>
  <si>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</si>
  <si>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</si>
  <si>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J005640156</t>
  </si>
  <si>
    <t>Reja Acero Inox c/Marco Bce Patio 12x12</t>
  </si>
  <si>
    <t>J005700011</t>
  </si>
  <si>
    <t>Rejilla Acero Inox p/Pileta</t>
  </si>
  <si>
    <t>J005731339</t>
  </si>
  <si>
    <t>Remachadora AR-280 Manual Super Reforzada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</si>
  <si>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</si>
  <si>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</si>
  <si>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</si>
  <si>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</si>
  <si>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</si>
  <si>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</si>
  <si>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</si>
  <si>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</si>
  <si>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</si>
  <si>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</si>
  <si>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</si>
  <si>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</si>
  <si>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</si>
  <si>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</si>
  <si>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</si>
  <si>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</si>
  <si>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</si>
  <si>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</si>
  <si>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</si>
  <si>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</si>
  <si>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</si>
  <si>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</si>
  <si>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</si>
  <si>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</si>
  <si>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</si>
  <si>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</si>
  <si>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</si>
  <si>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</si>
  <si>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</si>
  <si>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</si>
  <si>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</si>
  <si>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</si>
  <si>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</si>
  <si>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</si>
  <si>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</si>
  <si>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</si>
  <si>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</si>
  <si>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</si>
  <si>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</si>
  <si>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</si>
  <si>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J005960603</t>
  </si>
  <si>
    <t>J005960611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</si>
  <si>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</si>
  <si>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</si>
  <si>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</si>
  <si>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</si>
  <si>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</si>
  <si>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</si>
  <si>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</si>
  <si>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J005960310</t>
  </si>
  <si>
    <t>J005960328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</si>
  <si>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</si>
  <si>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</si>
  <si>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</si>
  <si>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</si>
  <si>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</si>
  <si>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</si>
  <si>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</si>
  <si>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</si>
  <si>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</si>
  <si>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</si>
  <si>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</si>
  <si>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</si>
  <si>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</si>
  <si>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</si>
  <si>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</si>
  <si>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</si>
  <si>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</si>
  <si>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</si>
  <si>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</si>
  <si>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</si>
  <si>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</si>
  <si>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</si>
  <si>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</si>
  <si>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</si>
  <si>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</si>
  <si>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</si>
  <si>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</si>
  <si>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</si>
  <si>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</si>
  <si>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RUEDA HROMIGONERA  COMPACTA</t>
  </si>
  <si>
    <t>J005990014</t>
  </si>
  <si>
    <t>Rueda p/Changuito</t>
  </si>
  <si>
    <t>J005989908</t>
  </si>
  <si>
    <t>J005989916</t>
  </si>
  <si>
    <t>J005989924</t>
  </si>
  <si>
    <t>J005989932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</si>
  <si>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</si>
  <si>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</si>
  <si>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</si>
  <si>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</si>
  <si>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</si>
  <si>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</si>
  <si>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</si>
  <si>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</si>
  <si>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</si>
  <si>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</si>
  <si>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</si>
  <si>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</si>
  <si>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</si>
  <si>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</si>
  <si>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</si>
  <si>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</si>
  <si>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</si>
  <si>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</si>
  <si>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</si>
  <si>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</si>
  <si>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</si>
  <si>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</si>
  <si>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</si>
  <si>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</si>
  <si>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</si>
  <si>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</si>
  <si>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</si>
  <si>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</si>
  <si>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</si>
  <si>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</si>
  <si>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</si>
  <si>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</si>
  <si>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J006373150</t>
  </si>
  <si>
    <t>Sop Chapa Reforzada p/Manguera</t>
  </si>
  <si>
    <t>J006360018</t>
  </si>
  <si>
    <t>Sop Cuadro Bceado 25mm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</si>
  <si>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</si>
  <si>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</si>
  <si>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</si>
  <si>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</si>
  <si>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</si>
  <si>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</si>
  <si>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</si>
  <si>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</si>
  <si>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</si>
  <si>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Sop Estante Blanco 125x150 SC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</si>
  <si>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</si>
  <si>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</si>
  <si>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</si>
  <si>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</si>
  <si>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</si>
  <si>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</si>
  <si>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</si>
  <si>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</si>
  <si>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</si>
  <si>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</si>
  <si>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</si>
  <si>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</si>
  <si>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</si>
  <si>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</si>
  <si>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</si>
  <si>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</si>
  <si>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</si>
  <si>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</si>
  <si>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</si>
  <si>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</si>
  <si>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</si>
  <si>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</si>
  <si>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</si>
  <si>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</si>
  <si>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</si>
  <si>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</si>
  <si>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</si>
  <si>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</si>
  <si>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</si>
  <si>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</si>
  <si>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</si>
  <si>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</si>
  <si>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</si>
  <si>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</si>
  <si>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</si>
  <si>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</si>
  <si>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</si>
  <si>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</si>
  <si>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</si>
  <si>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</si>
  <si>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</si>
  <si>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</si>
  <si>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</si>
  <si>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</si>
  <si>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</si>
  <si>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</si>
  <si>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</si>
  <si>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</si>
  <si>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</si>
  <si>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</si>
  <si>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</si>
  <si>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</si>
  <si>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</si>
  <si>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</si>
  <si>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</si>
  <si>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</si>
  <si>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</si>
  <si>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</si>
  <si>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</si>
  <si>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</si>
  <si>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</si>
  <si>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</si>
  <si>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</si>
  <si>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</si>
  <si>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</si>
  <si>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</si>
  <si>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</si>
  <si>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</si>
  <si>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</si>
  <si>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</si>
  <si>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Sop Plast. Pared p/Manguera El Abuelo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</si>
  <si>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</si>
  <si>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</si>
  <si>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</si>
  <si>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</si>
  <si>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</si>
  <si>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</si>
  <si>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</si>
  <si>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</si>
  <si>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</si>
  <si>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</si>
  <si>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J006565369</t>
  </si>
  <si>
    <t>TEJIDO M/SOMBRA-RAF.NEG.o VER. 80%   4 x 4 mt. Bir</t>
  </si>
  <si>
    <t>J006565368</t>
  </si>
  <si>
    <t>TEJIDO M/SOMBRA-RAF.NEG.o VER. 80%  4 x 10 mt. Bir</t>
  </si>
  <si>
    <t>J006570215</t>
  </si>
  <si>
    <t>J006570223</t>
  </si>
  <si>
    <t>J006570231</t>
  </si>
  <si>
    <t>J006570249</t>
  </si>
  <si>
    <t>J006570702</t>
  </si>
  <si>
    <t>J006570728</t>
  </si>
  <si>
    <t>J006570508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</si>
  <si>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</si>
  <si>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</si>
  <si>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</si>
  <si>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</si>
  <si>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</si>
  <si>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</si>
  <si>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</si>
  <si>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</si>
  <si>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</si>
  <si>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</si>
  <si>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J006600206</t>
  </si>
  <si>
    <t>Tendedero De Pie c/Alas 8 Varillas Sabelcort</t>
  </si>
  <si>
    <t>J006601406</t>
  </si>
  <si>
    <t>Tendedero De Pie c/Alas 9 Varillas FS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</si>
  <si>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</si>
  <si>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</si>
  <si>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</si>
  <si>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</si>
  <si>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</si>
  <si>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</si>
  <si>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J006601016</t>
  </si>
  <si>
    <t>Tendedero Extensible 9 Varillas 80cm FS</t>
  </si>
  <si>
    <t>J006600028</t>
  </si>
  <si>
    <t>Tendedero Extensible 9 Varillas 80cm Sabelcort</t>
  </si>
  <si>
    <t>J006610104</t>
  </si>
  <si>
    <t>Tensor Toldo Galvanizado 50mm</t>
  </si>
  <si>
    <t>J006609860</t>
  </si>
  <si>
    <t>Tensor Tubular Cuerpo Estructural 120mm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</si>
  <si>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</si>
  <si>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</si>
  <si>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</si>
  <si>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</si>
  <si>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</si>
  <si>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</si>
  <si>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</si>
  <si>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</si>
  <si>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</si>
  <si>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</si>
  <si>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</si>
  <si>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</si>
  <si>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</si>
  <si>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J000004426</t>
  </si>
  <si>
    <t>TERRAJA "SANOGAS" PVC Estrella  1/2, 3/4 y 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</si>
  <si>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</si>
  <si>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</si>
  <si>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</si>
  <si>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</si>
  <si>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</si>
  <si>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</si>
  <si>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</si>
  <si>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</si>
  <si>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</si>
  <si>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</si>
  <si>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</si>
  <si>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</si>
  <si>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</si>
  <si>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</si>
  <si>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</si>
  <si>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</si>
  <si>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</si>
  <si>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</si>
  <si>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</si>
  <si>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</si>
  <si>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</si>
  <si>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</si>
  <si>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</si>
  <si>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</si>
  <si>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</si>
  <si>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</si>
  <si>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</si>
  <si>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</si>
  <si>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</si>
  <si>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</si>
  <si>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</si>
  <si>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</si>
  <si>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</si>
  <si>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J005830141</t>
  </si>
  <si>
    <t>Tornillo p/Tapa c/2Tuercas p/Dep.Franklin</t>
  </si>
  <si>
    <t>J006740412</t>
  </si>
  <si>
    <t>Tornillo Parker 10x3/8</t>
  </si>
  <si>
    <t>J006740022</t>
  </si>
  <si>
    <t>Tornillo Parker 4x5/16</t>
  </si>
  <si>
    <t>J006740153</t>
  </si>
  <si>
    <t>Tornillo Parker 6x7/8</t>
  </si>
  <si>
    <t>J006740315</t>
  </si>
  <si>
    <t>Tornillo Parker 8x3/8</t>
  </si>
  <si>
    <t>J005880489</t>
  </si>
  <si>
    <t>J006790108</t>
  </si>
  <si>
    <t>Tornillo Tirafondo Zinc 1/4x1 ½</t>
  </si>
  <si>
    <t>J007180039</t>
  </si>
  <si>
    <t>J007180047</t>
  </si>
  <si>
    <t>J007180055</t>
  </si>
  <si>
    <t>J007180013</t>
  </si>
  <si>
    <t>J005880617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</si>
  <si>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</si>
  <si>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</si>
  <si>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</si>
  <si>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</si>
  <si>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</si>
  <si>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</si>
  <si>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</si>
  <si>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</si>
  <si>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</si>
  <si>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J007210088</t>
  </si>
  <si>
    <t>Varilla Roscada Natural 1/2 Bsw 12 Hilo</t>
  </si>
  <si>
    <t>J007210046</t>
  </si>
  <si>
    <t>Varilla Roscada Natural 1/4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</si>
  <si>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</si>
  <si>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</si>
  <si>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</si>
  <si>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</si>
  <si>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</si>
  <si>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</si>
  <si>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</si>
  <si>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</si>
  <si>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</si>
  <si>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</si>
  <si>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</si>
  <si>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</si>
  <si>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</si>
  <si>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</si>
  <si>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</si>
  <si>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</si>
  <si>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</si>
  <si>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</si>
  <si>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</si>
  <si>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</si>
  <si>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</si>
  <si>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</si>
  <si>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</si>
  <si>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</si>
  <si>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</si>
  <si>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</si>
  <si>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</si>
  <si>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</si>
  <si>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</si>
  <si>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</si>
  <si>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</si>
  <si>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</si>
  <si>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</si>
  <si>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</si>
  <si>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</si>
  <si>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</si>
  <si>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</si>
  <si>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</si>
  <si>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</si>
  <si>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</si>
  <si>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</si>
  <si>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J007220083</t>
  </si>
  <si>
    <t>J007220091</t>
  </si>
  <si>
    <t>J007220106</t>
  </si>
  <si>
    <t>J007220156</t>
  </si>
  <si>
    <t>J007220114</t>
  </si>
  <si>
    <t>J007220164</t>
  </si>
  <si>
    <t>J007220122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</si>
  <si>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</si>
  <si>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</si>
  <si>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</si>
  <si>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</si>
  <si>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</si>
  <si>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</si>
  <si>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</si>
  <si>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</si>
  <si>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</si>
  <si>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</si>
  <si>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</si>
  <si>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</si>
  <si>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J002876009</t>
  </si>
  <si>
    <t>Vidrio p/Antiparra Redondo Tono 5</t>
  </si>
  <si>
    <t>J007250004</t>
  </si>
  <si>
    <t>Viruta De Acero Fina (150g)</t>
  </si>
  <si>
    <t>J007250070</t>
  </si>
  <si>
    <t>Viruta De Acero Fina (330g)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</si>
  <si>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</si>
  <si>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</si>
  <si>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</si>
  <si>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</si>
  <si>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</si>
  <si>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</si>
  <si>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</si>
  <si>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</si>
  <si>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VA0187</t>
  </si>
  <si>
    <t>ZORRA P/BULTO ABIERTA x 1.20 mt.</t>
  </si>
  <si>
    <t>VA0185</t>
  </si>
  <si>
    <t>ZORRA P/BULTO ABIERTA x 1.50 mt.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</si>
  <si>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</si>
  <si>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</si>
  <si>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</si>
  <si>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</si>
  <si>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</si>
  <si>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</si>
  <si>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GR1651</t>
  </si>
  <si>
    <t>PERCHA 72820                 Unique</t>
  </si>
  <si>
    <t>GR1652</t>
  </si>
  <si>
    <t>PORTA ROLLO 72823      Unique</t>
  </si>
  <si>
    <t>J003360027</t>
  </si>
  <si>
    <t>J005191018</t>
  </si>
  <si>
    <t>J006610112</t>
  </si>
  <si>
    <t>Tensor Toldo Galvanizado 60mm</t>
  </si>
  <si>
    <t>J006610120</t>
  </si>
  <si>
    <t>Tensor Toldo Galvanizado 80mm</t>
  </si>
  <si>
    <t>CA00701</t>
  </si>
  <si>
    <t>CA00702</t>
  </si>
  <si>
    <t>RAMALES  90°           5"        ZINC</t>
  </si>
  <si>
    <t>RAMALES  45°           5"        ZINC</t>
  </si>
  <si>
    <t>J000099279</t>
  </si>
  <si>
    <t>Abraz. 60 a 80mm T/Americ. Banda 12mm Inox</t>
  </si>
  <si>
    <t>Gcho Contra Viento 18x40</t>
  </si>
  <si>
    <t>J005191123</t>
  </si>
  <si>
    <t>Sopapa PVC Lavatorio Rejilla Acero Ideal 1 1/2'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</si>
  <si>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</si>
  <si>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</si>
  <si>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</si>
  <si>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</si>
  <si>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J003381502</t>
  </si>
  <si>
    <t>Gcho Reten Postigo Negro/Dorado 120mm Mod.Rp2 (x6)</t>
  </si>
  <si>
    <t>Manija Pta T/Minis Bce Platil Cruz R.Chapa Perno L</t>
  </si>
  <si>
    <t>J005156246</t>
  </si>
  <si>
    <t>GR0621</t>
  </si>
  <si>
    <t>GR16911</t>
  </si>
  <si>
    <t>GR1991</t>
  </si>
  <si>
    <t>GRIF.COC.MES.cuerpo Negro 10017NE    EMBLEM</t>
  </si>
  <si>
    <t>Acople Rapido p/Manguera Hembra 1/2</t>
  </si>
  <si>
    <t>Acople Rapido p/Manguera Hembra 3/4</t>
  </si>
  <si>
    <t>Manija Pta Biselada Aluminio R. Chapa Perno Corto</t>
  </si>
  <si>
    <t>Manija Pta Biselada Aluminio R.Chapa Perno Largo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</si>
  <si>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</si>
  <si>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</si>
  <si>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</si>
  <si>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</si>
  <si>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</si>
  <si>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</si>
  <si>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</si>
  <si>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</si>
  <si>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</si>
  <si>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</si>
  <si>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</si>
  <si>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</si>
  <si>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</si>
  <si>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REGULADOR 6 Mts C/FLEX.GAS NAT. GALEA</t>
  </si>
  <si>
    <t>AW2264</t>
  </si>
  <si>
    <t>CUPLA BOMBEO CLOACAL AWADUCT</t>
  </si>
  <si>
    <t>CANDOR NEGRA                           (GE)</t>
  </si>
  <si>
    <t>CANDOR BLANCA                         (GE)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</si>
  <si>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</si>
  <si>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</si>
  <si>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</si>
  <si>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</si>
  <si>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</si>
  <si>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</si>
  <si>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</si>
  <si>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</si>
  <si>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</si>
  <si>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</si>
  <si>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</si>
  <si>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</si>
  <si>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</si>
  <si>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</si>
  <si>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</si>
  <si>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</si>
  <si>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</si>
  <si>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</si>
  <si>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</si>
  <si>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</si>
  <si>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</si>
  <si>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</si>
  <si>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 ROTOPLAS Cuatricapa 500 Lit.Flat</t>
  </si>
  <si>
    <t>Tanque ROTOPLAS Cuatricapa 500 Lit.Slim</t>
  </si>
  <si>
    <t>Tanque ROTOPLAS Cuatricapa 400 Lit.STD</t>
  </si>
  <si>
    <t>Tanque ROTOPLAS Cuatricapa 600 Lit.STD</t>
  </si>
  <si>
    <t>Tanque ROTOPLAS Cuatricapa 850 Lit.STD</t>
  </si>
  <si>
    <t>Tanque ROTOPLAS Cuatricapa 1000 Lit.Flat</t>
  </si>
  <si>
    <t>Tanque ROTOPLAS Cuatricapa 1100 Lit.STD</t>
  </si>
  <si>
    <t>Tanque ROTOPLAS Cuatricapa 2750 Lit.STD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</si>
  <si>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</si>
  <si>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</si>
  <si>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</si>
  <si>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</si>
  <si>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</si>
  <si>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</si>
  <si>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</si>
  <si>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</si>
  <si>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</si>
  <si>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</si>
  <si>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</si>
  <si>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</si>
  <si>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</si>
  <si>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</si>
  <si>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</si>
  <si>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</si>
  <si>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</si>
  <si>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</si>
  <si>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</si>
  <si>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</si>
  <si>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</si>
  <si>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</si>
  <si>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</si>
  <si>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</si>
  <si>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</si>
  <si>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</si>
  <si>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</si>
  <si>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GR0622</t>
  </si>
  <si>
    <t>Ø       mts.</t>
  </si>
  <si>
    <t>CALOVENT. ELEC. PTC-1500-BL CLEVER</t>
  </si>
  <si>
    <t>TERMOT. Elect.20 Lit.1400W CON. INF.</t>
  </si>
  <si>
    <t>ENCHUFE ROSCA HEMBRA 2.1/2   POLIET.JOR</t>
  </si>
  <si>
    <t>AG06215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</si>
  <si>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</si>
  <si>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</si>
  <si>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</si>
  <si>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</si>
  <si>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</si>
  <si>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1"          NEGRO  Tenaris</t>
  </si>
  <si>
    <t>CAÑO  LISO  1 1/4     NEGRO  Tenaris</t>
  </si>
  <si>
    <t>CAÑO  LISO  1 1/2     NEGRO  Tenaris</t>
  </si>
  <si>
    <t>CAÑO  LISO  2"          NEGRO  Tenaris</t>
  </si>
  <si>
    <t>CAÑO  LISO  2 1/2     NEGRO  Tenaris</t>
  </si>
  <si>
    <t>CAÑO  LISO  3"          NEGRO  Tenaris</t>
  </si>
  <si>
    <t>CAÑO  LISO  4"          NEGRO  Tenaris</t>
  </si>
  <si>
    <t>H34004</t>
  </si>
  <si>
    <t>H34005</t>
  </si>
  <si>
    <t>H34006</t>
  </si>
  <si>
    <t>MONTURA DERIVAC.GAS 1 1/2" X 1 1/4" F.MICCIU</t>
  </si>
  <si>
    <t>J004435003</t>
  </si>
  <si>
    <t>J004435011</t>
  </si>
  <si>
    <t>J004435037</t>
  </si>
  <si>
    <t>J004435061</t>
  </si>
  <si>
    <t>Membrana Autoadhesivo En Kit 3Un</t>
  </si>
  <si>
    <t>VA0881</t>
  </si>
  <si>
    <t>LLAVE DE GAS CROMO  1"  ALARSA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</si>
  <si>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</si>
  <si>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</si>
  <si>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</si>
  <si>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</si>
  <si>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</si>
  <si>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</si>
  <si>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</si>
  <si>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</si>
  <si>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TERMOT. Elect.53 Lit.   "DOBLE CONEXION"</t>
  </si>
  <si>
    <t>GRIF.COC.MES. NEGRA Roc.ext.10300NE  Gourmet</t>
  </si>
  <si>
    <t>GR0623</t>
  </si>
  <si>
    <t>GRIF.COC.MES.AC.INOX.Roc.ext.10300SS Gourmet</t>
  </si>
  <si>
    <t>GR0625</t>
  </si>
  <si>
    <t>EC0951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</si>
  <si>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</si>
  <si>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</si>
  <si>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</si>
  <si>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</si>
  <si>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</si>
  <si>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</si>
  <si>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</si>
  <si>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</si>
  <si>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</si>
  <si>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</si>
  <si>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</si>
  <si>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</si>
  <si>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ADAPTADOR TANQUE      2"      POLIPROP.JOR.</t>
  </si>
  <si>
    <t>JM10309</t>
  </si>
  <si>
    <t>JM10310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</si>
  <si>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</si>
  <si>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</si>
  <si>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</si>
  <si>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</si>
  <si>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</si>
  <si>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</si>
  <si>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</si>
  <si>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</si>
  <si>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</si>
  <si>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</si>
  <si>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PV1055</t>
  </si>
  <si>
    <t>RAMAL 250 a 90°</t>
  </si>
  <si>
    <t>PV1056</t>
  </si>
  <si>
    <t>RAMAL 250 a 45°</t>
  </si>
  <si>
    <t>Destornillador Phillips El Abuelo XSP2-100*</t>
  </si>
  <si>
    <t>Destornillador Plano El Abuelo XS5-125*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</si>
  <si>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</si>
  <si>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</si>
  <si>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</si>
  <si>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</si>
  <si>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</si>
  <si>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</si>
  <si>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</si>
  <si>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</si>
  <si>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</si>
  <si>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J000900022</t>
  </si>
  <si>
    <t>Bisagra Pomela Carp.Zinc Azul Der 140x78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</si>
  <si>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</si>
  <si>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</si>
  <si>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</si>
  <si>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</si>
  <si>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</si>
  <si>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 1"       TENARIS</t>
  </si>
  <si>
    <t>CAÑO GALVANIZADO  1 1/4    TENARIS</t>
  </si>
  <si>
    <t>CAÑO GALVANIZADO  1 1/2    TENARIS</t>
  </si>
  <si>
    <t>CAÑO GALVANIZADO    2"       TENARIS</t>
  </si>
  <si>
    <t>CAÑO GALVANIZADO  2 1/2    TENARIS</t>
  </si>
  <si>
    <t>CAÑO GALVANIZADO  3"    TENARIS</t>
  </si>
  <si>
    <t>CAÑO GALVANIZADO  4"    TENARIS</t>
  </si>
  <si>
    <t>J000450077</t>
  </si>
  <si>
    <t>J001230048</t>
  </si>
  <si>
    <t>Cabo Madera Azada 1,50 m</t>
  </si>
  <si>
    <t>J001230420</t>
  </si>
  <si>
    <t>Cabo Madera Rastrillo 1,50 m</t>
  </si>
  <si>
    <t>Sopapa PVC Cocina Rejilla Acero Ideal 2'</t>
  </si>
  <si>
    <t>PV240</t>
  </si>
  <si>
    <t>PV241</t>
  </si>
  <si>
    <t>PV242</t>
  </si>
  <si>
    <t>PV243</t>
  </si>
  <si>
    <t>PV244</t>
  </si>
  <si>
    <t>PV245</t>
  </si>
  <si>
    <t>J000180038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</si>
  <si>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</si>
  <si>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</si>
  <si>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</si>
  <si>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</si>
  <si>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</si>
  <si>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</si>
  <si>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</si>
  <si>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</si>
  <si>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</si>
  <si>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</si>
  <si>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</si>
  <si>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</si>
  <si>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Pistola Aplicadora p/Silicona Con Cremallera Argen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</si>
  <si>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</si>
  <si>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</si>
  <si>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</si>
  <si>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</si>
  <si>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</si>
  <si>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</si>
  <si>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</si>
  <si>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</si>
  <si>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</si>
  <si>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</si>
  <si>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</si>
  <si>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</si>
  <si>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</si>
  <si>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</si>
  <si>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</si>
  <si>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</si>
  <si>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</si>
  <si>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</si>
  <si>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</si>
  <si>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</si>
  <si>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</si>
  <si>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</si>
  <si>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</si>
  <si>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</si>
  <si>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</si>
  <si>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</si>
  <si>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</si>
  <si>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</si>
  <si>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</si>
  <si>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</si>
  <si>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</si>
  <si>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</si>
  <si>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</si>
  <si>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</si>
  <si>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</si>
  <si>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</si>
  <si>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</si>
  <si>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</si>
  <si>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</si>
  <si>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</si>
  <si>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</si>
  <si>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Tanque ROTOPLAS Gris Tricapa  600 Lit.</t>
  </si>
  <si>
    <t>Tanque ROTOPLAS Gris Tricapa  850 Lit.</t>
  </si>
  <si>
    <t>Tanque ROTOPLAS Gris Tricapa 1100 Lit.</t>
  </si>
  <si>
    <t>Tanque ROTOPLAS Gris Tricapa 2750 Lit.</t>
  </si>
  <si>
    <t>Tanque ROTOPLAS Gris Tricapa  400 Lit.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</si>
  <si>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</si>
  <si>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</si>
  <si>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</si>
  <si>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</si>
  <si>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</si>
  <si>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</si>
  <si>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</si>
  <si>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</si>
  <si>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</si>
  <si>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</si>
  <si>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</si>
  <si>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</si>
  <si>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</si>
  <si>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</si>
  <si>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</si>
  <si>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</si>
  <si>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</si>
  <si>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J004340509</t>
  </si>
  <si>
    <t>Anafe Enlozado 1 Horn. Term/Valv. NE/GE</t>
  </si>
  <si>
    <t>Anafe Enlozado 2 Horn. Term/Valv. NE/GE</t>
  </si>
  <si>
    <t>J000480014</t>
  </si>
  <si>
    <t>Azada Algodonera 195x170mm</t>
  </si>
  <si>
    <t>J001479024</t>
  </si>
  <si>
    <t>J001479032</t>
  </si>
  <si>
    <t>J001479040</t>
  </si>
  <si>
    <t>J002250114</t>
  </si>
  <si>
    <t>J003020847</t>
  </si>
  <si>
    <t>J003250206</t>
  </si>
  <si>
    <t>Flexible Tuboflex 1/2x20</t>
  </si>
  <si>
    <t>J003250214</t>
  </si>
  <si>
    <t>Flexible Tuboflex 1/2x25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</si>
  <si>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</si>
  <si>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</si>
  <si>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</si>
  <si>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</si>
  <si>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</si>
  <si>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</si>
  <si>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</si>
  <si>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</si>
  <si>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</si>
  <si>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</si>
  <si>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</si>
  <si>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</si>
  <si>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</si>
  <si>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</si>
  <si>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</si>
  <si>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</si>
  <si>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</si>
  <si>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GRIF.COC.MES. CROMO 10303                Gourmet</t>
  </si>
  <si>
    <t>GRIF.COC.MES. NEGRA 10303NE           Gourmet</t>
  </si>
  <si>
    <t>BIDET 3 AGUJEROS BO403 GARDA</t>
  </si>
  <si>
    <t>BIDET  1 AGUJERO BO404 GARDA</t>
  </si>
  <si>
    <t>INODORO LAR C/ASIENTO  BO402 GARDA</t>
  </si>
  <si>
    <t>DEPOSITO INOD. C.VALVULA  BO405  GARDA</t>
  </si>
  <si>
    <t>COMBO VIVA CROMO 905211 (Lavat, Bidet y Duch.ext)</t>
  </si>
  <si>
    <t>J006220608</t>
  </si>
  <si>
    <t>ADAPTADOR TANQUE   2 1/2"   POLIPROP.JOR.*</t>
  </si>
  <si>
    <t>ADAPTADOR TANQUE      3"      POLIPROP.JOR.*</t>
  </si>
  <si>
    <t>AW4048</t>
  </si>
  <si>
    <t>TAPON NEUMATICO P. PRUEBA 110 corto</t>
  </si>
  <si>
    <t>Abraz. Precinto Nylon Gris 4,8 x 400mm</t>
  </si>
  <si>
    <t>CABALLETE MAD. 80cm Reforzado</t>
  </si>
  <si>
    <t>J003878711</t>
  </si>
  <si>
    <t>NEWPORT PLUS KITGRIF.BAÑO 0900.03/B2P</t>
  </si>
  <si>
    <t>J000143997</t>
  </si>
  <si>
    <t>Bota Industrial  Ngra Nro 44</t>
  </si>
  <si>
    <t>Bota Industrial Ngra Nro 39/40</t>
  </si>
  <si>
    <t>Bota Industrial Ngra Nro 41</t>
  </si>
  <si>
    <t>Bota Industrial Ngra Nro 42</t>
  </si>
  <si>
    <t>Bota Industrial Ngra Nro 43</t>
  </si>
  <si>
    <t>Bota Industrial Ngra Nro 45/46</t>
  </si>
  <si>
    <t>J002876245</t>
  </si>
  <si>
    <t>Vidrio p/Antiparra Rectangular Incoloro</t>
  </si>
  <si>
    <t>EC0631</t>
  </si>
  <si>
    <t>CABLES NORMALIZADOS</t>
  </si>
  <si>
    <t>Precio de Lista</t>
  </si>
  <si>
    <t>DESCRIPCION</t>
  </si>
  <si>
    <t>por metro</t>
  </si>
  <si>
    <t>Norma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</si>
  <si>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</si>
  <si>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</si>
  <si>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</si>
  <si>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</si>
  <si>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</si>
  <si>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</si>
  <si>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</si>
  <si>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</si>
  <si>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</si>
  <si>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</si>
  <si>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</si>
  <si>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</si>
  <si>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J004411348</t>
  </si>
  <si>
    <t>J004411349</t>
  </si>
  <si>
    <t>Tanza p/Bord Red Ø1,5mm (Carretel 1kg)</t>
  </si>
  <si>
    <t>J004411352</t>
  </si>
  <si>
    <t>BROCA PILOTO PARA SOPORTE  A1 y  A10</t>
  </si>
  <si>
    <t>J004411350</t>
  </si>
  <si>
    <t>SOPORTE C/BROCA A1 P/COPA de 14 a 30mm</t>
  </si>
  <si>
    <t>J004411351</t>
  </si>
  <si>
    <t>SOPORTE C/BROCA A10 P/COPA de 32 a 150mm</t>
  </si>
  <si>
    <t>GR015</t>
  </si>
  <si>
    <t>GR108012</t>
  </si>
  <si>
    <t>Combo DOMANI  Inod.largo+Mochila+Bidett 1 aguj</t>
  </si>
  <si>
    <t>GR108013</t>
  </si>
  <si>
    <t>Combo DOMANI  Inod.largo+Mochila+Bidett 3 aguj</t>
  </si>
  <si>
    <t>GR11231</t>
  </si>
  <si>
    <t>BIDET B0503  3 AGUJEROS DOMANI</t>
  </si>
  <si>
    <t>GR11232</t>
  </si>
  <si>
    <t>BIDET B0501  1 AGUJEROS DOMANI</t>
  </si>
  <si>
    <r>
      <t xml:space="preserve">                                                                             </t>
    </r>
    <r>
      <rPr>
        <sz val="14"/>
        <color theme="10"/>
        <rFont val="Arial"/>
        <family val="2"/>
      </rPr>
      <t xml:space="preserve">           www.dpksrl.com.ar</t>
    </r>
  </si>
  <si>
    <t>J000995027</t>
  </si>
  <si>
    <t>BORDEADORA INDELPLAS 600w</t>
  </si>
  <si>
    <t>J000995035</t>
  </si>
  <si>
    <t>BORDEADORA INDELPLAS 700w</t>
  </si>
  <si>
    <t>MASTER STYLE BLANCA        MULTIGAS</t>
  </si>
  <si>
    <t>MASTER STYLE NEGRA          MULTIGAS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</si>
  <si>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</si>
  <si>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</si>
  <si>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</si>
  <si>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</si>
  <si>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</si>
  <si>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</si>
  <si>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</si>
  <si>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</si>
  <si>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</si>
  <si>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</si>
  <si>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</si>
  <si>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</si>
  <si>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</si>
  <si>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</si>
  <si>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</si>
  <si>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</si>
  <si>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</si>
  <si>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J003878703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</si>
  <si>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</si>
  <si>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</si>
  <si>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</si>
  <si>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</si>
  <si>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</si>
  <si>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</si>
  <si>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</si>
  <si>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</si>
  <si>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ENCHUFE ROSCA MACHO  2 1/2". POLIET.JOR</t>
  </si>
  <si>
    <t>J001834800</t>
  </si>
  <si>
    <t>Clavo Cabeza Perdida 14 x 40 Acindar</t>
  </si>
  <si>
    <t>J002970015</t>
  </si>
  <si>
    <t>Eslabon Abierto Nro 4</t>
  </si>
  <si>
    <t>AW1090</t>
  </si>
  <si>
    <t>KIT  CORRALON  AWADUCT</t>
  </si>
  <si>
    <t>VA004</t>
  </si>
  <si>
    <t>MANG.D/RIEGO "AZUL" 1/2" x 25 mt.</t>
  </si>
  <si>
    <t>VA005</t>
  </si>
  <si>
    <t>MANG.D/RIEGO "AZUL" 3/4" x 25 mt.</t>
  </si>
  <si>
    <t>MANG.D/Riego "Super"  1"  x 25 mt. Verd/Amarillo</t>
  </si>
  <si>
    <t>MANG.D/Riego "Super"1/2" x 50 mt. Verd/Amarillo</t>
  </si>
  <si>
    <t>MANG.D/Riego "Super"3/4" x 25 mt. Verd/Amarillo</t>
  </si>
  <si>
    <t>Pistola Espiga El Abuelo</t>
  </si>
  <si>
    <t>IP4044</t>
  </si>
  <si>
    <t>J001930070</t>
  </si>
  <si>
    <t>VALV.ESF.FUS. Ø 1/2" EXTERIOR H3  6440</t>
  </si>
  <si>
    <t>VALV.ESF.FUS. Ø 3/4" EXTERIOR H3  6441</t>
  </si>
  <si>
    <t>VALV.ESF.FUS. Ø  1"   EXTERIOR H3  6442</t>
  </si>
  <si>
    <t>VALV.ESF.FUS. Ø 11/4" EXTERIOR H3  6443</t>
  </si>
  <si>
    <t>VALV.ESF.FUS. Ø 11/2" EXTERIOR H3  6444</t>
  </si>
  <si>
    <t>VALV.ESF.FUS. Ø   2"  EXTERIOR  H3  6445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</si>
  <si>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</si>
  <si>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</si>
  <si>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</si>
  <si>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</si>
  <si>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VALV.ESF.FUS.DOBLE MED.UNION 1.1/4" 6473</t>
  </si>
  <si>
    <t>VALV.ESF.FUS.DOBLE MED.UNION 1.1/2" 6474</t>
  </si>
  <si>
    <t>VALV.ESF.FUS.DOBLE MED.UNION    2"   6475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</si>
  <si>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</si>
  <si>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</si>
  <si>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</si>
  <si>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</si>
  <si>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3/4" H3   6571</t>
  </si>
  <si>
    <t>VALV.ESF.FUS.MED.UNION  1"  H3    6572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</si>
  <si>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</si>
  <si>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</si>
  <si>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</si>
  <si>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</si>
  <si>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</si>
  <si>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</si>
  <si>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</si>
  <si>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VENTILADOR  STAR TRAK  3 en 1  18"</t>
  </si>
  <si>
    <t>J003540407</t>
  </si>
  <si>
    <t>Guante Latex Descartable T.L (100 Un)</t>
  </si>
  <si>
    <t>CAF0016</t>
  </si>
  <si>
    <t>ARANDELA P/FLEX. GAS  DE 1/2</t>
  </si>
  <si>
    <t>LLAVE Paso total Fus.mando oculto 1/2" 6585 Hid3</t>
  </si>
  <si>
    <t>LLAVE Paso total Fus.mando oculto 3/4" 6586 Hid3</t>
  </si>
  <si>
    <t>LLAVE Paso total Fus.mando oculto  1"   6587 Hid3</t>
  </si>
  <si>
    <t>H34007</t>
  </si>
  <si>
    <t>LLAVE Paso total Fus.mando ext.1/2" 6415 Hidro3</t>
  </si>
  <si>
    <t>H34008</t>
  </si>
  <si>
    <t>LLAVE Paso total Fus.mando ext.3/4" 6416 Hidro 3</t>
  </si>
  <si>
    <t>H34009</t>
  </si>
  <si>
    <t>LLAVE Paso total Fus.mando ext. 1"  6417  Hidro 3</t>
  </si>
  <si>
    <t>FG0020</t>
  </si>
  <si>
    <t>TUBO PARA GAS Ø20 "FUSIOGAS"</t>
  </si>
  <si>
    <t>FG0025</t>
  </si>
  <si>
    <t>TUBO PARA GAS Ø25 "FUSIOGAS"</t>
  </si>
  <si>
    <t>FG0032</t>
  </si>
  <si>
    <t>TUBO PARA GAS Ø32 "FUSIOGAS"</t>
  </si>
  <si>
    <t>FG0040</t>
  </si>
  <si>
    <t>TUBO PARA GAS Ø40 "FUSIOGAS"</t>
  </si>
  <si>
    <t>FG0050</t>
  </si>
  <si>
    <t>TUBO PARA GAS Ø50 "FUSIOGAS"</t>
  </si>
  <si>
    <t>FG0063</t>
  </si>
  <si>
    <t>TUBO PARA GAS Ø63 "FUSIOGAS"</t>
  </si>
  <si>
    <t>FG1020</t>
  </si>
  <si>
    <t>CODO FUSION  90° Ø20 "FUSIOGAS"</t>
  </si>
  <si>
    <t>FG1025</t>
  </si>
  <si>
    <t>CODO FUSION  90° Ø25 "FUSIOGAS"</t>
  </si>
  <si>
    <t>FG1032</t>
  </si>
  <si>
    <t>CODO FUSION  90° Ø32 "FUSIOGAS"</t>
  </si>
  <si>
    <t>FG1040</t>
  </si>
  <si>
    <t>CODO FUSION  90° Ø40 "FUSIOGAS"</t>
  </si>
  <si>
    <t>FG1050</t>
  </si>
  <si>
    <t>CODO FUSION  90° Ø50 "FUSIOGAS"</t>
  </si>
  <si>
    <t>FG1063</t>
  </si>
  <si>
    <t>CODO FUSION  90° Ø63 "FUSIOGAS"</t>
  </si>
  <si>
    <t>FG1220</t>
  </si>
  <si>
    <t>CODO ROSCA  H 90°  20 x 1/2 "FUSIOGAS"</t>
  </si>
  <si>
    <t>FG1225</t>
  </si>
  <si>
    <t>CODO ROSCA  H 90°  25 X 3/4 "FUSIOGAS"</t>
  </si>
  <si>
    <t>FG1232</t>
  </si>
  <si>
    <t>CODO ROSCA  H 90°  32 X 1   "FUSIOGAS"</t>
  </si>
  <si>
    <t>FG1240</t>
  </si>
  <si>
    <t>CODO ROSCA  H 90° 40 X 11/4 "FUSIOGAS"</t>
  </si>
  <si>
    <t>FG1250</t>
  </si>
  <si>
    <t>CODO ROSCA  H 90°  50 X 1 1/2    "FUSIOGAS"</t>
  </si>
  <si>
    <t>FG1263</t>
  </si>
  <si>
    <t>CODO ROSCA  H 90°  63 X 2"    "FUSIOGAS"</t>
  </si>
  <si>
    <t>FG1326</t>
  </si>
  <si>
    <t>CODO ROSCA  H 90°  25 X 1/2  "FUSIOGAS"</t>
  </si>
  <si>
    <t>FG1333</t>
  </si>
  <si>
    <t>CODO ROSCA  H 90°  32 X 3/4  "FUSIOGAS"</t>
  </si>
  <si>
    <t>FG1341</t>
  </si>
  <si>
    <t>CODO ROSCA  H 90°   40 X 1    "FUSIOGAS"</t>
  </si>
  <si>
    <t>FG1351</t>
  </si>
  <si>
    <t>CODO ROSCA  H 90°  50 X 1 1/4    "FUSIOGAS"</t>
  </si>
  <si>
    <t>FG1364</t>
  </si>
  <si>
    <t>CODO ROSCA  H 90°  63 X 1 1/2    "FUSIOGAS"</t>
  </si>
  <si>
    <t>FG1620</t>
  </si>
  <si>
    <t>CODO FUSION  45° Ø20 "FUSIOGAS"</t>
  </si>
  <si>
    <t>FG1625</t>
  </si>
  <si>
    <t>CODO FUSION  45° Ø25 "FUSIOGAS"</t>
  </si>
  <si>
    <t>FG1632</t>
  </si>
  <si>
    <t>CODO FUSION  45° Ø32 "FUSIOGAS"</t>
  </si>
  <si>
    <t>FG1640</t>
  </si>
  <si>
    <t>CODO FUSION  45° Ø40 "FUSIOGAS"</t>
  </si>
  <si>
    <t>FG1650</t>
  </si>
  <si>
    <t>CODO FUSION  45° Ø50  "FUSIOGAS"</t>
  </si>
  <si>
    <t>FG1663</t>
  </si>
  <si>
    <t>CODO FUSION  45° Ø63 "FUSIOGAS"</t>
  </si>
  <si>
    <t>FG2020</t>
  </si>
  <si>
    <t>TEE FUSION  Ø20 "FUSIOGAS"</t>
  </si>
  <si>
    <t>FG2025</t>
  </si>
  <si>
    <t>TEE FUSION  Ø25 "FUSIOGAS"</t>
  </si>
  <si>
    <t>FG2032</t>
  </si>
  <si>
    <t>TEE FUSION  Ø32 "FUSIOGAS"</t>
  </si>
  <si>
    <t>FG2040</t>
  </si>
  <si>
    <t>TEE FUSION  Ø40 "FUSIOGAS"</t>
  </si>
  <si>
    <t>FG2050</t>
  </si>
  <si>
    <t>TEE FUSION  Ø50 "FUSIOGAS"</t>
  </si>
  <si>
    <t>FG2063</t>
  </si>
  <si>
    <t>TEE FUSION  Ø63 "FUSIOGAS"</t>
  </si>
  <si>
    <t>FG2126</t>
  </si>
  <si>
    <t>TEE REDUCCION 25 X 20 "FUSIOGAS"</t>
  </si>
  <si>
    <t>FG2133</t>
  </si>
  <si>
    <t>TEE REDUCCION 32 X 25 "FUSIOGAS"</t>
  </si>
  <si>
    <t>FG2134</t>
  </si>
  <si>
    <t>TEE REDUCCION 32 X 20 "FUSIOGAS"</t>
  </si>
  <si>
    <t>FG2141</t>
  </si>
  <si>
    <t>TEE REDUCCION 40 X 32 "FUSIOGAS"</t>
  </si>
  <si>
    <t>FG2142</t>
  </si>
  <si>
    <t>TEE REDUCCION 40 X 25 "FUSIOGAS"</t>
  </si>
  <si>
    <t>FG2151</t>
  </si>
  <si>
    <t>TEE REDUCCION 50 X 40 "FUSIOGAS"</t>
  </si>
  <si>
    <t>FG2152</t>
  </si>
  <si>
    <t>TEE REDUCCION 50 X 32 "FUSIOGAS"</t>
  </si>
  <si>
    <t>FG2164</t>
  </si>
  <si>
    <t>TEE REDUCCION 63 X 50 "FUSIOGAS"</t>
  </si>
  <si>
    <t>FG2165</t>
  </si>
  <si>
    <t>TEE REDUCCION 63 X 40 "FUSIOGAS"</t>
  </si>
  <si>
    <t>FG24020</t>
  </si>
  <si>
    <t>BOQUILLA Ø20 "FUSIOGAS"</t>
  </si>
  <si>
    <t>FG24025</t>
  </si>
  <si>
    <t>BOQUILLA Ø25 "FUSIOGAS"</t>
  </si>
  <si>
    <t>FG24032</t>
  </si>
  <si>
    <t>BOQUILLA Ø32 "FUSIOGAS"</t>
  </si>
  <si>
    <t>FG24040</t>
  </si>
  <si>
    <t>BOQUILLA Ø40 "FUSIOGAS"</t>
  </si>
  <si>
    <t>FG24050</t>
  </si>
  <si>
    <t>BOQUILLA Ø50 "FUSIOGAS"</t>
  </si>
  <si>
    <t>FG24063</t>
  </si>
  <si>
    <t>BOQUILLA Ø63 "FUSIOGAS"</t>
  </si>
  <si>
    <t>FG3020</t>
  </si>
  <si>
    <t>CUPLA FUSION  Ø20 "FUSIOGAS"</t>
  </si>
  <si>
    <t>FG3025</t>
  </si>
  <si>
    <t>CUPLA FUSION  Ø25 "FUSIOGAS"</t>
  </si>
  <si>
    <t>FG3032</t>
  </si>
  <si>
    <t>CUPLA FUSION  Ø32 "FUSIOGAS"</t>
  </si>
  <si>
    <t>FG3040</t>
  </si>
  <si>
    <t>CUPLA FUSION  Ø40 "FUSIOGAS"</t>
  </si>
  <si>
    <t>FG3050</t>
  </si>
  <si>
    <t>CUPLA FUSION  Ø50 "FUSIOGAS"</t>
  </si>
  <si>
    <t>FG3063</t>
  </si>
  <si>
    <t>CUPLA FUSION  Ø63 "FUSIOGAS"</t>
  </si>
  <si>
    <t>FG3126</t>
  </si>
  <si>
    <t>CUPLA REDUCCION 25 X 20 "FUSIOGAS"</t>
  </si>
  <si>
    <t>FG3133</t>
  </si>
  <si>
    <t>CUPLA REDUCCION 32 X 25 "FUSIOGAS"</t>
  </si>
  <si>
    <t>FG3134</t>
  </si>
  <si>
    <t>CUPLA REDUCCION 32 X 20 "FUSIOGAS"</t>
  </si>
  <si>
    <t>FG3141</t>
  </si>
  <si>
    <t>CUPLA REDUCCION 40 X 32 "FUSIOGAS"</t>
  </si>
  <si>
    <t>FG3142</t>
  </si>
  <si>
    <t>CUPLA REDUCCION 40 X 25 "FUSIOGAS"</t>
  </si>
  <si>
    <t>FG3151</t>
  </si>
  <si>
    <t>CUPLA REDUCCION 50 X 40 "FUSIOGAS"</t>
  </si>
  <si>
    <t>FG3152</t>
  </si>
  <si>
    <t>CUPLA REDUCCION 50 X 32 "FUSIOGAS"</t>
  </si>
  <si>
    <t>FG3164</t>
  </si>
  <si>
    <t>CUPLA REDUCCION 63 X 50 "FUSIOGAS"</t>
  </si>
  <si>
    <t>FG3165</t>
  </si>
  <si>
    <t>CUPLA REDUCCION 63 X 40 "FUSIOGAS"</t>
  </si>
  <si>
    <t>FG3220</t>
  </si>
  <si>
    <t>TRANSICION HEMBRA    20 X 1/2  "FUSIOGAS"</t>
  </si>
  <si>
    <t>FG3225</t>
  </si>
  <si>
    <t>TRANSICION HEMBRA    25 X 3/4  "FUSIOGAS"</t>
  </si>
  <si>
    <t>FG3232</t>
  </si>
  <si>
    <t>TRANSICION HEMBRA     32 X 1     "FUSIOGAS"</t>
  </si>
  <si>
    <t>FG3240</t>
  </si>
  <si>
    <t>TRANSICION HEMBRA   40 X 1 1/4  "FUSIOGAS"</t>
  </si>
  <si>
    <t>FG3250</t>
  </si>
  <si>
    <t>TRANSICION HEMBRA   50 x 1 1/2  "FUSIOGAS"</t>
  </si>
  <si>
    <t>FG3263</t>
  </si>
  <si>
    <t>TRANSICION HEMBRA     63 X 2     "FUSIOGAS"</t>
  </si>
  <si>
    <t>FG3326</t>
  </si>
  <si>
    <t>TRANSICION HEMBRA    25 X 1/2  "FUSIOGAS"</t>
  </si>
  <si>
    <t>FG3420</t>
  </si>
  <si>
    <t>TRANSICION MACHO      20 X 1/2    "FUSIOGAS"</t>
  </si>
  <si>
    <t>FG3425</t>
  </si>
  <si>
    <t>TRANSICION MACHO      25 X 3/4    "FUSIOGAS"</t>
  </si>
  <si>
    <t>FG3432</t>
  </si>
  <si>
    <t>TRANSICION MACHO      32 X 1       "FUSIOGAS"</t>
  </si>
  <si>
    <t>FG3440</t>
  </si>
  <si>
    <t>TRANSICION MACHO   40 X 1 1/4    "FUSIOGAS"</t>
  </si>
  <si>
    <t>FG3450</t>
  </si>
  <si>
    <t>TRANSICION MACHO   50 X 1 1/2"   "FUSIOGAS"</t>
  </si>
  <si>
    <t>FG3463</t>
  </si>
  <si>
    <t>TRANSICION MACHO      63 x 2       "FUSIOGAS"</t>
  </si>
  <si>
    <t>FG3526</t>
  </si>
  <si>
    <t>TRANSICION MACHO      25 X 1/2    "FUSIOGAS"</t>
  </si>
  <si>
    <t>FG4026</t>
  </si>
  <si>
    <t>BUJE REDUCC.c/aro tope remob. 25 X 20 "FUSIOGAS"</t>
  </si>
  <si>
    <t>FG4033</t>
  </si>
  <si>
    <t>BUJE REDUCC.c/aro tope remob. 32 X 25 "FUSIOGAS"</t>
  </si>
  <si>
    <t>FG4034</t>
  </si>
  <si>
    <t>BUJE REDUCC.c/aro tope remob. 32 X 20 "FUSIOGAS"</t>
  </si>
  <si>
    <t>FG4041</t>
  </si>
  <si>
    <t>BUJE REDUCC.c/aro tope remob. 40 X 32 "FUSIOGAS"</t>
  </si>
  <si>
    <t>FG4042</t>
  </si>
  <si>
    <t>BUJE REDUCC.c/aro tope remob. 40 X 25 "FUSIOGAS"</t>
  </si>
  <si>
    <t>FG4051</t>
  </si>
  <si>
    <t>BUJE REDUCC.c/aro tope remob. 50 X 40 "FUSIOGAS"</t>
  </si>
  <si>
    <t>FG4052</t>
  </si>
  <si>
    <t>BUJE REDUCC.c/aro tope remob. 50 X 32 "FUSIOGAS"</t>
  </si>
  <si>
    <t>FG4064</t>
  </si>
  <si>
    <t>BUJE REDUCC.c/aro tope remob. 63 X 50 "FUSIOGAS"</t>
  </si>
  <si>
    <t>FG4065</t>
  </si>
  <si>
    <t>BUJE REDUCC.c/aro tope remob. 63 X 40 "FUSIOGAS"</t>
  </si>
  <si>
    <t>FG4120</t>
  </si>
  <si>
    <t>Boquilla P/montura de reparación  20 "FUSIOGAS"</t>
  </si>
  <si>
    <t>FG4125</t>
  </si>
  <si>
    <t>Boquilla P/montura de reparación  25 "FUSIOGAS"</t>
  </si>
  <si>
    <t>FG4132</t>
  </si>
  <si>
    <t>Boquilla P/montura de reparación  32 "FUSIOGAS"</t>
  </si>
  <si>
    <t>FG4140</t>
  </si>
  <si>
    <t>Boquilla P/montura de reparación  40 "FUSIOGAS"</t>
  </si>
  <si>
    <t>FG41401</t>
  </si>
  <si>
    <t>CINTA Adhes. Alum. ALSOL x 40 mt. "FUSIOGAS"</t>
  </si>
  <si>
    <t>FG4150</t>
  </si>
  <si>
    <t>Boquilla P/montura de reparación  50 "FUSIOGAS"</t>
  </si>
  <si>
    <t>FG4163</t>
  </si>
  <si>
    <t>Boquilla P/montura de reparación  63 "FUSIOGAS"</t>
  </si>
  <si>
    <t>FG4240</t>
  </si>
  <si>
    <t>CORTA TUBO RADIAL         20 - 40    "FUSIOGAS"</t>
  </si>
  <si>
    <t>FG4263</t>
  </si>
  <si>
    <t>CORTA TUBO RADIAL         50 - 63    "FUSIOGAS"</t>
  </si>
  <si>
    <t>FG4270</t>
  </si>
  <si>
    <t>CUCHILLA REP.CORTA TUBO 20 - 40 "FUSIOGAS"</t>
  </si>
  <si>
    <t>FG4271</t>
  </si>
  <si>
    <t>CUCHILLA REP.CORTA TUBO 50 - 63 "FUSIOGAS"</t>
  </si>
  <si>
    <t>FG5020</t>
  </si>
  <si>
    <t>TAPA FUSION   Ø20   "FUSIOGAS"</t>
  </si>
  <si>
    <t>FG5025</t>
  </si>
  <si>
    <t>TAPA FUSION   Ø25   "FUSIOGAS"</t>
  </si>
  <si>
    <t>FG5032</t>
  </si>
  <si>
    <t>TAPA FUSION   Ø32   "FUSIOGAS"</t>
  </si>
  <si>
    <t>FG5040</t>
  </si>
  <si>
    <t>TAPA FUSION   Ø40   "FUSIOGAS"</t>
  </si>
  <si>
    <t>FG5050</t>
  </si>
  <si>
    <t>TAPA FUSION   Ø50   "FUSIOGAS"</t>
  </si>
  <si>
    <t>FG5063</t>
  </si>
  <si>
    <t>TAPA FUSION   Ø63   "FUSIOGAS"</t>
  </si>
  <si>
    <t>FG6020</t>
  </si>
  <si>
    <t>MONTURA REPARACION  Ø20  "FUSIOGAS"</t>
  </si>
  <si>
    <t>FG6025</t>
  </si>
  <si>
    <t>MONTURA REPARACION  Ø25  "FUSIOGAS"</t>
  </si>
  <si>
    <t>FG6032</t>
  </si>
  <si>
    <t>MONTURA REPARACION  Ø32  "FUSIOGAS"</t>
  </si>
  <si>
    <t>FG6040</t>
  </si>
  <si>
    <t>MONTURA REPARACION  Ø40  "FUSIOGAS"</t>
  </si>
  <si>
    <t>FG6050</t>
  </si>
  <si>
    <t>MONTURA REPARACION  Ø50  "FUSIOGAS"</t>
  </si>
  <si>
    <t>FG6063</t>
  </si>
  <si>
    <t>MONTURA REPARACION  Ø63  "FUSIOGAS"</t>
  </si>
  <si>
    <t>FG7120</t>
  </si>
  <si>
    <t>LLave paso c/camp. Cromo Ø20 "FUSIOGAS"</t>
  </si>
  <si>
    <t>FG7125</t>
  </si>
  <si>
    <t>LLave paso c/camp. Cromo Ø25 "FUSIOGAS"</t>
  </si>
  <si>
    <t>FG7132</t>
  </si>
  <si>
    <t>LLave paso c/camp. Cromo Ø32 "FUSIOGAS"</t>
  </si>
  <si>
    <t>FG71322</t>
  </si>
  <si>
    <t>Rep.Camp Manija Cmo 20.25.32  (81610) "FUSIOGAS"</t>
  </si>
  <si>
    <t>FG8020</t>
  </si>
  <si>
    <t>NIPLE ENTRE FUS.c/aro tope remob. Ø20  "FUSIOGAS"</t>
  </si>
  <si>
    <t>FG8025</t>
  </si>
  <si>
    <t>NIPLE ENTRE FUS.c/aro tope remob. Ø25  "FUSIOGAS</t>
  </si>
  <si>
    <t>FG8032</t>
  </si>
  <si>
    <t>NIPLE ENTRE FUS.c/aro tope remob. Ø32  "FUSIOGAS"</t>
  </si>
  <si>
    <t>FG8040</t>
  </si>
  <si>
    <t>NIPLE ENTRE FUS.c/aro tope remob. Ø40  "FUSIOGAS"</t>
  </si>
  <si>
    <t>FG8050</t>
  </si>
  <si>
    <t>NIPLE ENTRE FUS.c/aro tope remob. Ø50  "FUSIOGAS"</t>
  </si>
  <si>
    <t>FG8063</t>
  </si>
  <si>
    <t>NIPLE ENTRE FUS.c/aro tope remob. Ø63  "FUSIOGAS"</t>
  </si>
  <si>
    <t>FG9020</t>
  </si>
  <si>
    <t>SOBREPASO FUSION  Ø20  "FUSIOGAS"</t>
  </si>
  <si>
    <t>FG9025</t>
  </si>
  <si>
    <t>SOBREPASO FUSION  Ø25  "FUSIOGAS"</t>
  </si>
  <si>
    <t>FG9032</t>
  </si>
  <si>
    <t>SOBREPASO FUSION  Ø32  "FUSIOGAS"</t>
  </si>
  <si>
    <t>CALEFACTOR 3000cal s/salida    Coppens</t>
  </si>
  <si>
    <t>CALEFACTOR 5000cal s/salida    Coppens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</si>
  <si>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</si>
  <si>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</si>
  <si>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</si>
  <si>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</si>
  <si>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</si>
  <si>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CALEFACT.4000cal TB Der. peltre II  Coppens</t>
  </si>
  <si>
    <t>011-46506780                                    www.dpksrl.com.ar                                   dpk@dpksrl.com.ar</t>
  </si>
  <si>
    <t>MO00411</t>
  </si>
  <si>
    <t>DESMALEZADORA CG330B Motomel</t>
  </si>
  <si>
    <t>TALADRO BANCO MTB1605 1/2HP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</si>
  <si>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</si>
  <si>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</si>
  <si>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</si>
  <si>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</si>
  <si>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</si>
  <si>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</si>
  <si>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CODO 90 H H  4"                 I P S POLIPROP</t>
  </si>
  <si>
    <t>LL3973</t>
  </si>
  <si>
    <t>ABOCINADOR STD. PARA TUBOS   LATYN</t>
  </si>
  <si>
    <t>Juego de patas para apoyar LE/AR/STD *</t>
  </si>
  <si>
    <t>Sombrerete Vert.para Linea EURySTD 80/120 Lit. *</t>
  </si>
  <si>
    <t>GR0212</t>
  </si>
  <si>
    <t>GRIF.31011  COC. PARED            Domani</t>
  </si>
  <si>
    <t>GR06211</t>
  </si>
  <si>
    <t>GRIF.COC.MES. AC.INOX. 10303SS         Gourmet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</si>
  <si>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</si>
  <si>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</si>
  <si>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</si>
  <si>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</si>
  <si>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</si>
  <si>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</si>
  <si>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</si>
  <si>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J001755528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</si>
  <si>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</si>
  <si>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</si>
  <si>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</si>
  <si>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</si>
  <si>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</si>
  <si>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</si>
  <si>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</si>
  <si>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</si>
  <si>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</si>
  <si>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</si>
  <si>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J001833838</t>
  </si>
  <si>
    <t>Clavo Cabeza Perdida 8 x 25 Acindar</t>
  </si>
  <si>
    <t>J001834062</t>
  </si>
  <si>
    <t>Clavo Cabeza Perdida 9 x 30 Acindar</t>
  </si>
  <si>
    <t>J002875508</t>
  </si>
  <si>
    <t>Protector Facial Acrilico Simple 20cm L&amp;R</t>
  </si>
  <si>
    <t>ZI04014</t>
  </si>
  <si>
    <t>CURVAS ARTIC.      12"        ZINC</t>
  </si>
  <si>
    <t>LITARGIRIO EN POTE X 900 g</t>
  </si>
  <si>
    <t>IP320</t>
  </si>
  <si>
    <t>Caño IPS MAXUM  40 x 4mts. Fusion Verde</t>
  </si>
  <si>
    <t>H3410441</t>
  </si>
  <si>
    <t>VALV.ESF.FUS.MED.UNION 1/2" H3   6570</t>
  </si>
  <si>
    <t>NG50109</t>
  </si>
  <si>
    <t>Niple Conexion      2.1/2"       Galvaniz.</t>
  </si>
  <si>
    <t>Tanque ROTOPLAS Gris Tricapa 400 Lit.</t>
  </si>
  <si>
    <t>Tanque ROTOPLAS Gris Tricapa 600 Lit.</t>
  </si>
  <si>
    <t>Tanque ROTOPLAS Gris Tricapa 850 Lit.</t>
  </si>
  <si>
    <t>Tanque ROTOPLAS GrisTricapa 1100 Lit.</t>
  </si>
  <si>
    <t>Tanque ROTOPLAS Cuatricapa 400 Lit. STD.</t>
  </si>
  <si>
    <t>Tanque ROTOPLAS Cuatricapa 500 Lit. Slim</t>
  </si>
  <si>
    <t>Tanque ROTOPLAS Cuatricapa 500 Lit. Flat</t>
  </si>
  <si>
    <t>Tanque ROTOPLAS Cuatricapa 600 Lit. STD.</t>
  </si>
  <si>
    <t>Tanque ROTOPLAS Cuatricapa 850 Lit. STD.</t>
  </si>
  <si>
    <t>Tanque ROTOPLAS Cuatricapa 1000 Lit. Flat</t>
  </si>
  <si>
    <t>Tanque ROTOPLAS Cuatricapa 1100 Lit. STD.</t>
  </si>
  <si>
    <t>Tanque ROTOPLAS Cuatricapa 2750 Lit. STD.</t>
  </si>
  <si>
    <t>Tanque horizontal ROTOPLAS 500 Lit.</t>
  </si>
  <si>
    <t>Base  Apoyo  (400/600 Lit.) REFORZADA Rotoplas</t>
  </si>
  <si>
    <t>Cartucho Rep.Dep.de acondic.de agua STD Rotoplas</t>
  </si>
  <si>
    <t>J001450020</t>
  </si>
  <si>
    <t>J001450046</t>
  </si>
  <si>
    <t>J001450038</t>
  </si>
  <si>
    <t>REGULADOR C/FLEX.Gas Nat.x 6 Mts. CANPLAST</t>
  </si>
  <si>
    <t>Aplicar Bonif: 36%+10%+IVA</t>
  </si>
  <si>
    <t>AW7106</t>
  </si>
  <si>
    <t>SIFON botella pileta cocina 50 x 2" rosca</t>
  </si>
  <si>
    <t>J006641309</t>
  </si>
  <si>
    <t>LL39712</t>
  </si>
  <si>
    <t>TERMOFUSORA  600 W  3 boq.  LATYN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</si>
  <si>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</si>
  <si>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</si>
  <si>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</si>
  <si>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</si>
  <si>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</si>
  <si>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</si>
  <si>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</si>
  <si>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</si>
  <si>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</si>
  <si>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</si>
  <si>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</si>
  <si>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</si>
  <si>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</si>
  <si>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</si>
  <si>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</si>
  <si>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</si>
  <si>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</si>
  <si>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</si>
  <si>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</si>
  <si>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</si>
  <si>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</si>
  <si>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</si>
  <si>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</si>
  <si>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</si>
  <si>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</si>
  <si>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</si>
  <si>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</si>
  <si>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</si>
  <si>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</si>
  <si>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</si>
  <si>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</si>
  <si>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</si>
  <si>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</si>
  <si>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</si>
  <si>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</si>
  <si>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</si>
  <si>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</si>
  <si>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</si>
  <si>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</si>
  <si>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</si>
  <si>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</si>
  <si>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GR1011</t>
  </si>
  <si>
    <t>ASIENTO INOD. Cierre suave  BO106  Amalfi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</si>
  <si>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</si>
  <si>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</si>
  <si>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</si>
  <si>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</si>
  <si>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</si>
  <si>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</si>
  <si>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</si>
  <si>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</si>
  <si>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</si>
  <si>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</si>
  <si>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</si>
  <si>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</si>
  <si>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</si>
  <si>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</si>
  <si>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</si>
  <si>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</si>
  <si>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</si>
  <si>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</si>
  <si>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</si>
  <si>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</si>
  <si>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</si>
  <si>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</si>
  <si>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</si>
  <si>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</si>
  <si>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</si>
  <si>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</si>
  <si>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</si>
  <si>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</si>
  <si>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</si>
  <si>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</si>
  <si>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</si>
  <si>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</si>
  <si>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</si>
  <si>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</si>
  <si>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</si>
  <si>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</si>
  <si>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</si>
  <si>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</si>
  <si>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</si>
  <si>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</si>
  <si>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</si>
  <si>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</si>
  <si>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</si>
  <si>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</si>
  <si>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</si>
  <si>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</si>
  <si>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</si>
  <si>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</si>
  <si>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</si>
  <si>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</si>
  <si>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</si>
  <si>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</si>
  <si>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</si>
  <si>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</si>
  <si>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</si>
  <si>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</si>
  <si>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</si>
  <si>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</si>
  <si>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</si>
  <si>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</si>
  <si>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</si>
  <si>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</si>
  <si>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</si>
  <si>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</si>
  <si>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</si>
  <si>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</si>
  <si>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</si>
  <si>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</si>
  <si>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</si>
  <si>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</si>
  <si>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</si>
  <si>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</si>
  <si>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</si>
  <si>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</si>
  <si>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</si>
  <si>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</si>
  <si>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</si>
  <si>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</si>
  <si>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Boya Plast. Dura Extra Chata p/Dep "Enna"</t>
  </si>
  <si>
    <t>J001020011</t>
  </si>
  <si>
    <t>VA124</t>
  </si>
  <si>
    <t>BOYA TELGOPOR P/ALTA PRESION 1 1/2"</t>
  </si>
  <si>
    <t>VA123</t>
  </si>
  <si>
    <t>BOYA TELGOPOR P/ALTA PRESION 1 1/4"</t>
  </si>
  <si>
    <t>J001020126</t>
  </si>
  <si>
    <t>J001020100</t>
  </si>
  <si>
    <t>VA125</t>
  </si>
  <si>
    <t>BOYA TELGOPOR P/ALTA PRESION 2"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</si>
  <si>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</si>
  <si>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</si>
  <si>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</si>
  <si>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</si>
  <si>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</si>
  <si>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</si>
  <si>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</si>
  <si>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</si>
  <si>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</si>
  <si>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</si>
  <si>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</si>
  <si>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</si>
  <si>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</si>
  <si>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</si>
  <si>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</si>
  <si>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</si>
  <si>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</si>
  <si>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</si>
  <si>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</si>
  <si>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</si>
  <si>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</si>
  <si>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</si>
  <si>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</si>
  <si>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</si>
  <si>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</si>
  <si>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</si>
  <si>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</si>
  <si>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</si>
  <si>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</si>
  <si>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</si>
  <si>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</si>
  <si>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</si>
  <si>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</si>
  <si>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</si>
  <si>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</si>
  <si>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</si>
  <si>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</si>
  <si>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</si>
  <si>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</si>
  <si>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</si>
  <si>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</si>
  <si>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</si>
  <si>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</si>
  <si>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</si>
  <si>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</si>
  <si>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</si>
  <si>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</si>
  <si>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</si>
  <si>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CANILLA D/SERVIC.REF.BCE 0430(B) 1/2"</t>
  </si>
  <si>
    <t>FV113</t>
  </si>
  <si>
    <t>CANILLA D/SERVIC.REF.BCE 0430(B) 3/4"</t>
  </si>
  <si>
    <t>FV123</t>
  </si>
  <si>
    <t>CANILLA D/SERVICIO.REF.CRO 0430(C) 1/2"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</si>
  <si>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</si>
  <si>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</si>
  <si>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</si>
  <si>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</si>
  <si>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</si>
  <si>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</si>
  <si>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</si>
  <si>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</si>
  <si>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</si>
  <si>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</si>
  <si>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</si>
  <si>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</si>
  <si>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</si>
  <si>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Canilla Esf. Mariposa   1/2"   LT-100 M</t>
  </si>
  <si>
    <t>LL10122</t>
  </si>
  <si>
    <t>Canilla Esf. Mariposa   3/4"   LT-100 M</t>
  </si>
  <si>
    <t>LL104</t>
  </si>
  <si>
    <t>Canilla Esf. Mariposa  ECO 1/2"  VW-408 M</t>
  </si>
  <si>
    <t>LL105</t>
  </si>
  <si>
    <t>Canilla Esf. Mariposa  ECO 3/4"  VW-408 M</t>
  </si>
  <si>
    <t>LL101</t>
  </si>
  <si>
    <t>Canilla Esf. Mariposa PlLUS  3/4"   LT-M PLUS</t>
  </si>
  <si>
    <t>LL100</t>
  </si>
  <si>
    <t>Canilla Esf. Mariposa PLUS   1/2"   LT-M PLUS</t>
  </si>
  <si>
    <t>FV1153</t>
  </si>
  <si>
    <t>CANILLA ESF. PALAN FV   1"  0436.03</t>
  </si>
  <si>
    <t>FV1151</t>
  </si>
  <si>
    <t>CANILLA ESF. PALAN FV 1/2 0436.03</t>
  </si>
  <si>
    <t>FV1152</t>
  </si>
  <si>
    <t>CANILLA ESF. PALAN FV 3/4 0436.03</t>
  </si>
  <si>
    <t>LL1011</t>
  </si>
  <si>
    <t>Canilla Esf. Palanca     1/2"   LT-100 P</t>
  </si>
  <si>
    <t>LL1012</t>
  </si>
  <si>
    <t>Canilla Esf. Palanca     3/4"   LT-100 P</t>
  </si>
  <si>
    <t>LL102</t>
  </si>
  <si>
    <t>Canilla Esf. Palanca  ECO  1/2"   VW-408 P</t>
  </si>
  <si>
    <t>LL103</t>
  </si>
  <si>
    <t>Canilla Esf. Palanca  ECO  3/4"   VW-408 P</t>
  </si>
  <si>
    <t>LL099</t>
  </si>
  <si>
    <t>Canilla Esf. Palanca  PLUS     1"      LT-PLUS</t>
  </si>
  <si>
    <t>LL097</t>
  </si>
  <si>
    <t>Canilla Esf. Palanca  PLUS   1/2"     LT-PLUS</t>
  </si>
  <si>
    <t>LL098</t>
  </si>
  <si>
    <t>Canilla Esf. Palanca  PLUS   3/4"     LT-PLUS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</si>
  <si>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</si>
  <si>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</si>
  <si>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</si>
  <si>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</si>
  <si>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</si>
  <si>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</si>
  <si>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</si>
  <si>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</si>
  <si>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</si>
  <si>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</si>
  <si>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</si>
  <si>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CANILLA P/MANG.REF.BCE 0436(B) 1/2"</t>
  </si>
  <si>
    <t>FV111</t>
  </si>
  <si>
    <t>CANILLA P/MANG.REF.BCE 0436(B) 3/4"</t>
  </si>
  <si>
    <t>FV120</t>
  </si>
  <si>
    <t>CANILLA P/MANG.REF.CRO 0436(C) 1/2"</t>
  </si>
  <si>
    <t>FV121</t>
  </si>
  <si>
    <t>CANILLA P/MANG.REF.CRO 0436(C) 3/4"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</si>
  <si>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</si>
  <si>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</si>
  <si>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</si>
  <si>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</si>
  <si>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</si>
  <si>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</si>
  <si>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</si>
  <si>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</si>
  <si>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</si>
  <si>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</si>
  <si>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</si>
  <si>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</si>
  <si>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</si>
  <si>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</si>
  <si>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</si>
  <si>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</si>
  <si>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</si>
  <si>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</si>
  <si>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</si>
  <si>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</si>
  <si>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</si>
  <si>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</si>
  <si>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</si>
  <si>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</si>
  <si>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</si>
  <si>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</si>
  <si>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</si>
  <si>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</si>
  <si>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</si>
  <si>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</si>
  <si>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</si>
  <si>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</si>
  <si>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</si>
  <si>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</si>
  <si>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</si>
  <si>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</si>
  <si>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</si>
  <si>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</si>
  <si>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</si>
  <si>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</si>
  <si>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</si>
  <si>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</si>
  <si>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</si>
  <si>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</si>
  <si>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</si>
  <si>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</si>
  <si>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</si>
  <si>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</si>
  <si>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</si>
  <si>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DEPOSITO TERMOP. CADENA 11 Lit."Monkoto"</t>
  </si>
  <si>
    <t>LL201</t>
  </si>
  <si>
    <t>DESCAR.P/INOD. FLEX.(COB CROM.) AF-2200  1 1/4x40</t>
  </si>
  <si>
    <t>LL202</t>
  </si>
  <si>
    <t>LL200</t>
  </si>
  <si>
    <t>DESCAR.P/LAVAT.FLEX.(COB.CROM.) AF-2100  1 1/4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</si>
  <si>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</si>
  <si>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</si>
  <si>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</si>
  <si>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</si>
  <si>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</si>
  <si>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</si>
  <si>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</si>
  <si>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</si>
  <si>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</si>
  <si>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</si>
  <si>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</si>
  <si>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</si>
  <si>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</si>
  <si>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</si>
  <si>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</si>
  <si>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</si>
  <si>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</si>
  <si>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</si>
  <si>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</si>
  <si>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</si>
  <si>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</si>
  <si>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</si>
  <si>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</si>
  <si>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</si>
  <si>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</si>
  <si>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</si>
  <si>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</si>
  <si>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</si>
  <si>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</si>
  <si>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</si>
  <si>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</si>
  <si>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</si>
  <si>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</si>
  <si>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</si>
  <si>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</si>
  <si>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</si>
  <si>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</si>
  <si>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</si>
  <si>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FERULA OSN 1" C/ESPIGA  PLAST.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</si>
  <si>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</si>
  <si>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</si>
  <si>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</si>
  <si>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</si>
  <si>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</si>
  <si>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</si>
  <si>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</si>
  <si>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</si>
  <si>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</si>
  <si>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</si>
  <si>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</si>
  <si>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</si>
  <si>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</si>
  <si>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</si>
  <si>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</si>
  <si>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</si>
  <si>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</si>
  <si>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</si>
  <si>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</si>
  <si>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</si>
  <si>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</si>
  <si>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</si>
  <si>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</si>
  <si>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</si>
  <si>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</si>
  <si>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</si>
  <si>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</si>
  <si>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</si>
  <si>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</si>
  <si>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</si>
  <si>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</si>
  <si>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</si>
  <si>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</si>
  <si>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</si>
  <si>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</si>
  <si>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</si>
  <si>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</si>
  <si>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</si>
  <si>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</si>
  <si>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</si>
  <si>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</si>
  <si>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FLEX.MALL.AC.INOX.C/ROS.2075 M.F.1/2x30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</si>
  <si>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</si>
  <si>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</si>
  <si>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</si>
  <si>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</si>
  <si>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</si>
  <si>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</si>
  <si>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</si>
  <si>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</si>
  <si>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</si>
  <si>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</si>
  <si>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</si>
  <si>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</si>
  <si>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</si>
  <si>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</si>
  <si>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</si>
  <si>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</si>
  <si>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</si>
  <si>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</si>
  <si>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</si>
  <si>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</si>
  <si>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</si>
  <si>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</si>
  <si>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</si>
  <si>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</si>
  <si>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</si>
  <si>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</si>
  <si>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</si>
  <si>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</si>
  <si>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</si>
  <si>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</si>
  <si>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</si>
  <si>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</si>
  <si>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</si>
  <si>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</si>
  <si>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</si>
  <si>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</si>
  <si>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</si>
  <si>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</si>
  <si>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</si>
  <si>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</si>
  <si>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</si>
  <si>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</si>
  <si>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</si>
  <si>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FLEX.MALLADO P/MONOCOM. x unidad</t>
  </si>
  <si>
    <t>LL190</t>
  </si>
  <si>
    <t>FLEX.P/DUCHAD.AC.INOX.(AF-270) 1/2x150</t>
  </si>
  <si>
    <t>LL191</t>
  </si>
  <si>
    <t>FLEX.P/DUCHAD.AC.INOX.(AF-270) 1/2x180</t>
  </si>
  <si>
    <t>LL192</t>
  </si>
  <si>
    <t>FLEX.P/DUCHAD.AC.INOX.(AF-270) 1/2x200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</si>
  <si>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</si>
  <si>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</si>
  <si>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</si>
  <si>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</si>
  <si>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</si>
  <si>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</si>
  <si>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</si>
  <si>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</si>
  <si>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</si>
  <si>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</si>
  <si>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</si>
  <si>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</si>
  <si>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</si>
  <si>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</si>
  <si>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</si>
  <si>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</si>
  <si>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</si>
  <si>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</si>
  <si>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</si>
  <si>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</si>
  <si>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</si>
  <si>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</si>
  <si>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</si>
  <si>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</si>
  <si>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</si>
  <si>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</si>
  <si>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</si>
  <si>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</si>
  <si>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</si>
  <si>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</si>
  <si>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</si>
  <si>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</si>
  <si>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</si>
  <si>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</si>
  <si>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</si>
  <si>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</si>
  <si>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</si>
  <si>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</si>
  <si>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</si>
  <si>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</si>
  <si>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</si>
  <si>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</si>
  <si>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</si>
  <si>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</si>
  <si>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</si>
  <si>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</si>
  <si>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</si>
  <si>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</si>
  <si>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</si>
  <si>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</si>
  <si>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</si>
  <si>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</si>
  <si>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</si>
  <si>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</si>
  <si>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</si>
  <si>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</si>
  <si>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</si>
  <si>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</si>
  <si>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</si>
  <si>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</si>
  <si>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</si>
  <si>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</si>
  <si>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</si>
  <si>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</si>
  <si>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</si>
  <si>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</si>
  <si>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</si>
  <si>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</si>
  <si>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</si>
  <si>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</si>
  <si>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</si>
  <si>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</si>
  <si>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</si>
  <si>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</si>
  <si>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</si>
  <si>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</si>
  <si>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</si>
  <si>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</si>
  <si>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</si>
  <si>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</si>
  <si>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</si>
  <si>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</si>
  <si>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</si>
  <si>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</si>
  <si>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</si>
  <si>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</si>
  <si>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</si>
  <si>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</si>
  <si>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</si>
  <si>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</si>
  <si>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</si>
  <si>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</si>
  <si>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</si>
  <si>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</si>
  <si>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</si>
  <si>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</si>
  <si>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</si>
  <si>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</si>
  <si>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</si>
  <si>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</si>
  <si>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</si>
  <si>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</si>
  <si>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</si>
  <si>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</si>
  <si>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</si>
  <si>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</si>
  <si>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</si>
  <si>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</si>
  <si>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</si>
  <si>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</si>
  <si>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</si>
  <si>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</si>
  <si>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</si>
  <si>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</si>
  <si>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</si>
  <si>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</si>
  <si>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</si>
  <si>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</si>
  <si>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</si>
  <si>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</si>
  <si>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</si>
  <si>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</si>
  <si>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</si>
  <si>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</si>
  <si>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</si>
  <si>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</si>
  <si>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</si>
  <si>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</si>
  <si>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</si>
  <si>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</si>
  <si>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</si>
  <si>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LLAVE PASO HIERRO H.H. BCE PUL 1"      01</t>
  </si>
  <si>
    <t>BP26601</t>
  </si>
  <si>
    <t>LLAVE PASO HIERRO M.H. BCE PUL. 1"     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</si>
  <si>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</si>
  <si>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</si>
  <si>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</si>
  <si>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</si>
  <si>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</si>
  <si>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</si>
  <si>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</si>
  <si>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</si>
  <si>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</si>
  <si>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</si>
  <si>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</si>
  <si>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</si>
  <si>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</si>
  <si>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</si>
  <si>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</si>
  <si>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</si>
  <si>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</si>
  <si>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</si>
  <si>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</si>
  <si>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</si>
  <si>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</si>
  <si>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</si>
  <si>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</si>
  <si>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</si>
  <si>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</si>
  <si>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</si>
  <si>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</si>
  <si>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</si>
  <si>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</si>
  <si>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</si>
  <si>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</si>
  <si>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</si>
  <si>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</si>
  <si>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</si>
  <si>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</si>
  <si>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</si>
  <si>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</si>
  <si>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</si>
  <si>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</si>
  <si>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</si>
  <si>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</si>
  <si>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</si>
  <si>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</si>
  <si>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</si>
  <si>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</si>
  <si>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</si>
  <si>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</si>
  <si>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</si>
  <si>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</si>
  <si>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</si>
  <si>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</si>
  <si>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</si>
  <si>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</si>
  <si>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</si>
  <si>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</si>
  <si>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</si>
  <si>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</si>
  <si>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PRESURIZADOR SIST.AUTO.D/PRESION SKF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</si>
  <si>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</si>
  <si>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</si>
  <si>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</si>
  <si>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</si>
  <si>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</si>
  <si>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</si>
  <si>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</si>
  <si>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</si>
  <si>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</si>
  <si>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</si>
  <si>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</si>
  <si>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</si>
  <si>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</si>
  <si>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</si>
  <si>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</si>
  <si>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</si>
  <si>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</si>
  <si>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</si>
  <si>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</si>
  <si>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</si>
  <si>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</si>
  <si>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</si>
  <si>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</si>
  <si>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</si>
  <si>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</si>
  <si>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</si>
  <si>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</si>
  <si>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</si>
  <si>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</si>
  <si>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</si>
  <si>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</si>
  <si>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</si>
  <si>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</si>
  <si>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</si>
  <si>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</si>
  <si>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</si>
  <si>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</si>
  <si>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</si>
  <si>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</si>
  <si>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</si>
  <si>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</si>
  <si>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</si>
  <si>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</si>
  <si>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</si>
  <si>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</si>
  <si>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</si>
  <si>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</si>
  <si>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</si>
  <si>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</si>
  <si>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</si>
  <si>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</si>
  <si>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</si>
  <si>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</si>
  <si>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</si>
  <si>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</si>
  <si>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</si>
  <si>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</si>
  <si>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</si>
  <si>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</si>
  <si>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</si>
  <si>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</si>
  <si>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</si>
  <si>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</si>
  <si>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</si>
  <si>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</si>
  <si>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</si>
  <si>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</si>
  <si>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</si>
  <si>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J006519926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</si>
  <si>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</si>
  <si>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</si>
  <si>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</si>
  <si>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</si>
  <si>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</si>
  <si>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</si>
  <si>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</si>
  <si>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</si>
  <si>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</si>
  <si>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</si>
  <si>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</si>
  <si>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</si>
  <si>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</si>
  <si>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</si>
  <si>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</si>
  <si>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</si>
  <si>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</si>
  <si>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</si>
  <si>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</si>
  <si>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</si>
  <si>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</si>
  <si>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</si>
  <si>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</si>
  <si>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</si>
  <si>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</si>
  <si>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J005880463</t>
  </si>
  <si>
    <t>Tornillo p/Palanca Mochila p/Mochila Ferrum</t>
  </si>
  <si>
    <t>J006810021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</si>
  <si>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</si>
  <si>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</si>
  <si>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</si>
  <si>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</si>
  <si>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</si>
  <si>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</si>
  <si>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</si>
  <si>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</si>
  <si>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</si>
  <si>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</si>
  <si>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</si>
  <si>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</si>
  <si>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</si>
  <si>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J005880285</t>
  </si>
  <si>
    <t>Tuerca Bca p/Codo p/Mochila Ferrum</t>
  </si>
  <si>
    <t>LL2411</t>
  </si>
  <si>
    <t>TUERCA BCE. P/MEDIDOR 1 x 1/2</t>
  </si>
  <si>
    <t>J007130018</t>
  </si>
  <si>
    <t>J007130026</t>
  </si>
  <si>
    <t>J005880510</t>
  </si>
  <si>
    <t>Valv Completa 1/2x37cm p/Mochila Ferrum</t>
  </si>
  <si>
    <t>J005880528</t>
  </si>
  <si>
    <t>Valv Completa 3/8x37cm p/Mochila Ferrum</t>
  </si>
  <si>
    <t>J007160021</t>
  </si>
  <si>
    <t>J007160055</t>
  </si>
  <si>
    <t>J007160063</t>
  </si>
  <si>
    <t>J007160152</t>
  </si>
  <si>
    <t>J007160160</t>
  </si>
  <si>
    <t>J007160178</t>
  </si>
  <si>
    <t>FV128</t>
  </si>
  <si>
    <t>VALV.DE RETENCION 0496 19 mm (3/4")</t>
  </si>
  <si>
    <t>FV129</t>
  </si>
  <si>
    <t>VALV.DE RETENCION 0496 25 mm (1")</t>
  </si>
  <si>
    <t>FV130</t>
  </si>
  <si>
    <t>VALV.DE RETENCION 0496 32 mm (1 1/4")</t>
  </si>
  <si>
    <t>FV131</t>
  </si>
  <si>
    <t>VALV.DE RETENCION 0496 38 mm (1 1/2")</t>
  </si>
  <si>
    <t>FV132</t>
  </si>
  <si>
    <t>VALV.DE RETENCION 0496 50 mm (2")</t>
  </si>
  <si>
    <t>FV153</t>
  </si>
  <si>
    <t>VALV.ESCLUSA HH 0600 1 1/4" (32mm)</t>
  </si>
  <si>
    <t>FV152</t>
  </si>
  <si>
    <t>VALV.ESCLUSA HH 0600 1" (25mm)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</si>
  <si>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</si>
  <si>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</si>
  <si>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</si>
  <si>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</si>
  <si>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</si>
  <si>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</si>
  <si>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</si>
  <si>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</si>
  <si>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</si>
  <si>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</si>
  <si>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</si>
  <si>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</si>
  <si>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</si>
  <si>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</si>
  <si>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VALV.ESF.PVC COMPACTA JS 500  1"</t>
  </si>
  <si>
    <t>LL140</t>
  </si>
  <si>
    <t>VALV.ESF.PVC COMPACTA JS 500  1/2</t>
  </si>
  <si>
    <t>LL146</t>
  </si>
  <si>
    <t>VALV.ESF.PVC COMPACTA JS 500  2 1/2</t>
  </si>
  <si>
    <t>LL147</t>
  </si>
  <si>
    <t>VALV.ESF.PVC COMPACTA JS 500  3"</t>
  </si>
  <si>
    <t>LL141</t>
  </si>
  <si>
    <t>VALV.ESF.PVC COMPACTA JS 500  3/4</t>
  </si>
  <si>
    <t>LL148</t>
  </si>
  <si>
    <t>VALV.ESF.PVC COMPACTA JS 500  4"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</si>
  <si>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</si>
  <si>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</si>
  <si>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</si>
  <si>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</si>
  <si>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</si>
  <si>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</si>
  <si>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</si>
  <si>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</si>
  <si>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</si>
  <si>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</si>
  <si>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</si>
  <si>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</si>
  <si>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VALV.RETENC.C/CLAPETA  ZMP 118 2".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</si>
  <si>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</si>
  <si>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</si>
  <si>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</si>
  <si>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</si>
  <si>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</si>
  <si>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</si>
  <si>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</si>
  <si>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VALV.RETENCION  ZMP 116    3"</t>
  </si>
  <si>
    <t>LL0963</t>
  </si>
  <si>
    <t>VALV.RETENCION  ZMP 116    4"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</si>
  <si>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</si>
  <si>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</si>
  <si>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</si>
  <si>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</si>
  <si>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</si>
  <si>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</si>
  <si>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</si>
  <si>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</si>
  <si>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</si>
  <si>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VALVULA ESCLUSA "CAUDAL" Bce. DE  2"</t>
  </si>
  <si>
    <t>LL05708</t>
  </si>
  <si>
    <t>VALVULA ESCLUSA "CAUDAL" Bce. DE  3"</t>
  </si>
  <si>
    <t>LL05709</t>
  </si>
  <si>
    <t>VALVULA ESCLUSA "CAUDAL" Bce. DE  4"</t>
  </si>
  <si>
    <t>LL05705</t>
  </si>
  <si>
    <t>VALVULA ESCLUSA "CAUDAL" Bce. DE 1 1/2"</t>
  </si>
  <si>
    <t>LL05704</t>
  </si>
  <si>
    <t>VALVULA ESCLUSA "CAUDAL" Bce. DE 1 1/4"</t>
  </si>
  <si>
    <t>LL05703</t>
  </si>
  <si>
    <t>VALVULA ESCLUSA "CAUDAL" Bce. DE 1"</t>
  </si>
  <si>
    <t>LL05701</t>
  </si>
  <si>
    <t>VALVULA ESCLUSA "CAUDAL" Bce. DE 1/2"</t>
  </si>
  <si>
    <t>LL05707</t>
  </si>
  <si>
    <t>VALVULA ESCLUSA "CAUDAL" Bce. DE 2 1/2"</t>
  </si>
  <si>
    <t>LL05702</t>
  </si>
  <si>
    <t>VALVULA ESCLUSA "CAUDAL" Bce. DE 3/4"</t>
  </si>
  <si>
    <t>LL0163</t>
  </si>
  <si>
    <t>Valvula Esf. ECO      1"   HH p/riego</t>
  </si>
  <si>
    <t>LL0161</t>
  </si>
  <si>
    <t>Valvula Esf. ECO    1/2"  HH p/riego</t>
  </si>
  <si>
    <t>LL0162</t>
  </si>
  <si>
    <t>Valvula Esf. ECO    3/4"  HH p/riego</t>
  </si>
  <si>
    <t>LL032</t>
  </si>
  <si>
    <t>Valvula Esf. MARIPOSA      1"   RF-100B HH</t>
  </si>
  <si>
    <t>LL0324</t>
  </si>
  <si>
    <t>Valvula Esf. MARIPOSA      1"   RF-100B MH</t>
  </si>
  <si>
    <t>LL030</t>
  </si>
  <si>
    <t>Valvula Esf. MARIPOSA    1/2"  RF-100B HH</t>
  </si>
  <si>
    <t>LL0322</t>
  </si>
  <si>
    <t>Valvula Esf. MARIPOSA    1/2"  RF-100B MH</t>
  </si>
  <si>
    <t>LL031</t>
  </si>
  <si>
    <t>Valvula Esf. MARIPOSA    3/4"  RF-100B HH</t>
  </si>
  <si>
    <t>LL0323</t>
  </si>
  <si>
    <t>Valvula Esf. MARIPOSA    3/4"  RF-100B MH</t>
  </si>
  <si>
    <t>LL009</t>
  </si>
  <si>
    <t>Valvula Esf. PLUS Palanca     1"    HH  VALFORTE</t>
  </si>
  <si>
    <t>LL012</t>
  </si>
  <si>
    <t>Valvula Esf. PLUS Palanca     2"    HH  VALFORTE</t>
  </si>
  <si>
    <t>LL014</t>
  </si>
  <si>
    <t>Valvula Esf. PLUS Palanca     3"    HH  VALFORTE</t>
  </si>
  <si>
    <t>LL015</t>
  </si>
  <si>
    <t>Valvula Esf. PLUS Palanca     4"    HH  VALFORTE</t>
  </si>
  <si>
    <t>LL007</t>
  </si>
  <si>
    <t>Valvula Esf. PLUS Palanca    1/2"  HH  VALFORTE</t>
  </si>
  <si>
    <t>LL005</t>
  </si>
  <si>
    <t>Valvula Esf. PLUS Palanca    1/4"  HH  VALFORTE</t>
  </si>
  <si>
    <t>LL008</t>
  </si>
  <si>
    <t>Valvula Esf. PLUS Palanca    3/4"  HH  VALFORTE</t>
  </si>
  <si>
    <t>LL0051</t>
  </si>
  <si>
    <t>Valvula Esf. PLUS Palanca    3/8"  HH  VALFORTE</t>
  </si>
  <si>
    <t>LL011</t>
  </si>
  <si>
    <t>Valvula Esf. PLUS Palanca  11/2"  HH  VALFORTE</t>
  </si>
  <si>
    <t>LL010</t>
  </si>
  <si>
    <t>Valvula Esf. PLUS Palanca  11/4"  HH  VALFORTE</t>
  </si>
  <si>
    <t>LL013</t>
  </si>
  <si>
    <t>Valvula Esf. PLUS Palanca  21/2"  HH  VALFORTE</t>
  </si>
  <si>
    <t>J007240017</t>
  </si>
  <si>
    <t>J007240025</t>
  </si>
  <si>
    <t>Ventosa Goma Gigante Cloaquera</t>
  </si>
  <si>
    <t>J005890303</t>
  </si>
  <si>
    <t>Volante Plast. Allegro Cromado</t>
  </si>
  <si>
    <t>J005890329</t>
  </si>
  <si>
    <t>Volante Plast. Azabache Cristal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</si>
  <si>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</si>
  <si>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</si>
  <si>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</si>
  <si>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</si>
  <si>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</si>
  <si>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</si>
  <si>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</si>
  <si>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</si>
  <si>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</si>
  <si>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</si>
  <si>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</si>
  <si>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</si>
  <si>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</si>
  <si>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</si>
  <si>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</si>
  <si>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</si>
  <si>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CAÑO CLOACAL 200 x 4 x 4.0 * CLOT- P.V.C.</t>
  </si>
  <si>
    <t>LL070</t>
  </si>
  <si>
    <t>VALV.A CODO PARA FEX.IBLE  M-H 1/2 x1 1/2</t>
  </si>
  <si>
    <t>FV1021</t>
  </si>
  <si>
    <t>JM13401</t>
  </si>
  <si>
    <t>NIPLE      1/2" X 40     POLIPR.JOR.</t>
  </si>
  <si>
    <t>JM13402</t>
  </si>
  <si>
    <t>NIPLE      3/4" X 40     POLIPR.JOR.</t>
  </si>
  <si>
    <t>JM13403</t>
  </si>
  <si>
    <t>NIPLE         1" X 40     POLIPR.JOR.</t>
  </si>
  <si>
    <t>JM13404</t>
  </si>
  <si>
    <t>NIPLE  1.1/4"  X 40     POLIPR.JOR.</t>
  </si>
  <si>
    <t>JM13405</t>
  </si>
  <si>
    <t>NIPLE  1.1/2"  X 40     POLIPR.JOR.</t>
  </si>
  <si>
    <t>JM13406</t>
  </si>
  <si>
    <t>NIPLE        2"  X 40     POLIPR.JOR.</t>
  </si>
  <si>
    <t>JM13501</t>
  </si>
  <si>
    <t>NIPLE     1/2"  X 50     POLIPR.JOR.</t>
  </si>
  <si>
    <t>JM13502</t>
  </si>
  <si>
    <t>NIPLE     3/4"  X 50     POLIPR.JOR.</t>
  </si>
  <si>
    <t>JM13503</t>
  </si>
  <si>
    <t>NIPLE        1"  X 50     POLIPR.JOR.</t>
  </si>
  <si>
    <t>JM13504</t>
  </si>
  <si>
    <t>NIPLE   1.1/4"  X 50     POLIPR.JOR.</t>
  </si>
  <si>
    <t>JM13505</t>
  </si>
  <si>
    <t>NIPLE   1.1/2"  X 50     POLIPR.JOR.</t>
  </si>
  <si>
    <t>JM13506</t>
  </si>
  <si>
    <t>NIPLE         2"  X 50     POLIPR.JOR.</t>
  </si>
  <si>
    <t>JM13601</t>
  </si>
  <si>
    <t>NIPLE      1/2"  X 60     POLIPR.JOR.</t>
  </si>
  <si>
    <t>JM13602</t>
  </si>
  <si>
    <t>NIPLE      3/4"  X 60     POLIPR.JOR.</t>
  </si>
  <si>
    <t>JM13603</t>
  </si>
  <si>
    <t>NIPLE         1"  X 60     POLIPR.JOR.</t>
  </si>
  <si>
    <t>JM13604</t>
  </si>
  <si>
    <t>NIPLE   1.1/4"  X 60     POLIPR.JOR.</t>
  </si>
  <si>
    <t>JM13605</t>
  </si>
  <si>
    <t>NIPLE   1.1/2"  X 60     POLIPR.JOR.</t>
  </si>
  <si>
    <t>JM13606</t>
  </si>
  <si>
    <t>NIPLE         2"  X 60     POLIPR.JOR.</t>
  </si>
  <si>
    <t>JM13701</t>
  </si>
  <si>
    <t>NIPLE      1/2"  X 70     POLIPR.JOR.</t>
  </si>
  <si>
    <t>JM13702</t>
  </si>
  <si>
    <t>NIPLE      3/4"  X 70     POLIPR.JOR.</t>
  </si>
  <si>
    <t>JM13703</t>
  </si>
  <si>
    <t>NIPLE         1"  X 70     POLIPR.JOR.</t>
  </si>
  <si>
    <t>JM13704</t>
  </si>
  <si>
    <t>NIPLE   1.1/4"  X 70     POLIPR.JOR.</t>
  </si>
  <si>
    <t>JM13705</t>
  </si>
  <si>
    <t>NIPLE   1.1/2"  X 70     POLIPR.JOR.</t>
  </si>
  <si>
    <t>JM13706</t>
  </si>
  <si>
    <t>NIPLE         2"  X 70     POLIPR.JOR.</t>
  </si>
  <si>
    <t>LL3974</t>
  </si>
  <si>
    <t>CORTATUBOS  1/8"-7/8"  CT0204  Latyn</t>
  </si>
  <si>
    <t>CORTATUBOS  3/8 a 1"  H3</t>
  </si>
  <si>
    <t>FV066512</t>
  </si>
  <si>
    <t>ARIZONA 0411.02/B1 MON.COC.MES.P/MOV.</t>
  </si>
  <si>
    <t>JM10311</t>
  </si>
  <si>
    <t>ADAPTADOR TANQUE      4"      POLIPROP.JOR.*</t>
  </si>
  <si>
    <t>Cinta Embalar Marron 48mm x 100m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</si>
  <si>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</si>
  <si>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</si>
  <si>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</si>
  <si>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</si>
  <si>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</si>
  <si>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CODO 90 H H  3"                  I P S POLIPROP</t>
  </si>
  <si>
    <t>GRIF.FV.VALV.AUT.Lavat. 360.01 Pared Ecomatic</t>
  </si>
  <si>
    <t>GRIF. FV VALV.AUT.MING. 0362.01 Ecomatic</t>
  </si>
  <si>
    <t>Arco Sierra Junior Profesional Duraluminio*</t>
  </si>
  <si>
    <t>EC102</t>
  </si>
  <si>
    <t>TERMOTANQUE 65 Lit..Elect. Señorial  LZ</t>
  </si>
  <si>
    <t>J001831412</t>
  </si>
  <si>
    <t>Clavo Cabeza Chata 12 x 40 Acindar</t>
  </si>
  <si>
    <t>J002875566</t>
  </si>
  <si>
    <t>Protector Facial Acrilico c/Visera 25cm L&amp;R</t>
  </si>
  <si>
    <t>J006609844</t>
  </si>
  <si>
    <t>Tensor Tubular Cuerpo Estructural 100mm</t>
  </si>
  <si>
    <t>J006609828</t>
  </si>
  <si>
    <t>Tensor Tubular Cuerpo Estructural 80mm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</si>
  <si>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</si>
  <si>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</si>
  <si>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</si>
  <si>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</si>
  <si>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</si>
  <si>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</si>
  <si>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</si>
  <si>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VALV.ESCLUSA HH 0600 1 1/2" (38mm)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</si>
  <si>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</si>
  <si>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</si>
  <si>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</si>
  <si>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</si>
  <si>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</si>
  <si>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COLA VINILICA "CONGO" 22 kg.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</si>
  <si>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</si>
  <si>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</si>
  <si>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</si>
  <si>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</si>
  <si>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</si>
  <si>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</si>
  <si>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</si>
  <si>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</si>
  <si>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</si>
  <si>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VALV.ESCLUSA HH 0605 1/2" (13mm)</t>
  </si>
  <si>
    <t>VALV.ESCLUSA HH 0605 3/4" (19mm)</t>
  </si>
  <si>
    <t>J005158346</t>
  </si>
  <si>
    <t>Pintura Aerosol 240cm³ Kuwait Barniz Brillante</t>
  </si>
  <si>
    <t>J001930012</t>
  </si>
  <si>
    <t>HORMIG. REP.MOTOR 1HP</t>
  </si>
  <si>
    <t>REGULADOR GAS NAT. x 100 Mts. SALUSTRI</t>
  </si>
  <si>
    <t>REGULADOR GAS NAT. x 50 Mts. SALUSTRI</t>
  </si>
  <si>
    <t>GRIF.21404 / 404911  BIDET     Mind  Piazza</t>
  </si>
  <si>
    <t>INODORO CORTO SIN ASIENTO        DOMANI</t>
  </si>
  <si>
    <t>DEPOSITO B0511 de COLGAR          DOMANI</t>
  </si>
  <si>
    <t>INODORO CORTO + DEPOSITO  Colg. DOMANI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</si>
  <si>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</si>
  <si>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</si>
  <si>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</si>
  <si>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J001830937</t>
  </si>
  <si>
    <t>Clavo Cabeza Chata 10 x 25 Acindar</t>
  </si>
  <si>
    <t>J001831056</t>
  </si>
  <si>
    <t>Clavo Cabeza Chata 10 x 35 Acindar</t>
  </si>
  <si>
    <t>J001830408</t>
  </si>
  <si>
    <t>Clavo Cabeza Chata 7 x 16 Acindar</t>
  </si>
  <si>
    <t>J001830589</t>
  </si>
  <si>
    <t>Clavo Cabeza Chata 8 x 25 Acindar</t>
  </si>
  <si>
    <t>J001830717</t>
  </si>
  <si>
    <t>Clavo Cabeza Chata 9 x 20 Acindar</t>
  </si>
  <si>
    <t>J001834664</t>
  </si>
  <si>
    <t>Clavo Cabeza Perdida 12 x 40 Acindar</t>
  </si>
  <si>
    <t>Pantalla Soldador Mango Exterior *</t>
  </si>
  <si>
    <t>22 kg.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</si>
  <si>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</si>
  <si>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</si>
  <si>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</si>
  <si>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</si>
  <si>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</si>
  <si>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</si>
  <si>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J003540041</t>
  </si>
  <si>
    <t>Guante Goma Corto Liviano 30cm 9 1/2</t>
  </si>
  <si>
    <t>J003540059</t>
  </si>
  <si>
    <t>Guante Goma Corto Liviano 30cm 10</t>
  </si>
  <si>
    <t>J003540067</t>
  </si>
  <si>
    <t>Guante Goma Corto Liviano 30cm 10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</si>
  <si>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</si>
  <si>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</si>
  <si>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</si>
  <si>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</si>
  <si>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</si>
  <si>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</si>
  <si>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</si>
  <si>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</si>
  <si>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</si>
  <si>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</si>
  <si>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</si>
  <si>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</si>
  <si>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</si>
  <si>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</si>
  <si>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</si>
  <si>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</si>
  <si>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</si>
  <si>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</si>
  <si>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</si>
  <si>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</si>
  <si>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</si>
  <si>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</si>
  <si>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</si>
  <si>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</si>
  <si>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</si>
  <si>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</si>
  <si>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</si>
  <si>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</si>
  <si>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</si>
  <si>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</si>
  <si>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</si>
  <si>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</si>
  <si>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</si>
  <si>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</si>
  <si>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</si>
  <si>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</si>
  <si>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</si>
  <si>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</si>
  <si>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</si>
  <si>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</si>
  <si>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J007120071</t>
  </si>
  <si>
    <t>J007120089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</si>
  <si>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</si>
  <si>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</si>
  <si>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</si>
  <si>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</si>
  <si>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</si>
  <si>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</si>
  <si>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J007270101</t>
  </si>
  <si>
    <t>PV2281</t>
  </si>
  <si>
    <t>PVC Gris  REDUCC. 115 X 75</t>
  </si>
  <si>
    <t>J001930096</t>
  </si>
  <si>
    <t>Llana Dentada 10x10 30cm</t>
  </si>
  <si>
    <t>Llana Dentada 12x12 30cm</t>
  </si>
  <si>
    <t>Llana Dentada 8x8 30cm</t>
  </si>
  <si>
    <t>J005158079</t>
  </si>
  <si>
    <t>Pintura Aerosol 240cm³ Kuwait Blanco Satinado</t>
  </si>
  <si>
    <t>Serrucho Podar Curvo c/Madera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</si>
  <si>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</si>
  <si>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</si>
  <si>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</si>
  <si>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</si>
  <si>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</si>
  <si>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</si>
  <si>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J002970049</t>
  </si>
  <si>
    <t>Eslabon Abierto Nro 7</t>
  </si>
  <si>
    <t>J002970057</t>
  </si>
  <si>
    <t>Eslabon Abierto Nro 8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</si>
  <si>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</si>
  <si>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</si>
  <si>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</si>
  <si>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</si>
  <si>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</si>
  <si>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</si>
  <si>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</si>
  <si>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</si>
  <si>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</si>
  <si>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</si>
  <si>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</si>
  <si>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</si>
  <si>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</si>
  <si>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</si>
  <si>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</si>
  <si>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</si>
  <si>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</si>
  <si>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</si>
  <si>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</si>
  <si>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</si>
  <si>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</si>
  <si>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</si>
  <si>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</si>
  <si>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</si>
  <si>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</si>
  <si>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</si>
  <si>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</si>
  <si>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</si>
  <si>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</si>
  <si>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</si>
  <si>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</si>
  <si>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</si>
  <si>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</si>
  <si>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</si>
  <si>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</si>
  <si>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</si>
  <si>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</si>
  <si>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</si>
  <si>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</si>
  <si>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</si>
  <si>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</si>
  <si>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</si>
  <si>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</si>
  <si>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</si>
  <si>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</si>
  <si>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</si>
  <si>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</si>
  <si>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</si>
  <si>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</si>
  <si>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</si>
  <si>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</si>
  <si>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</si>
  <si>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</si>
  <si>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</si>
  <si>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</si>
  <si>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</si>
  <si>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</si>
  <si>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</si>
  <si>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</si>
  <si>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</si>
  <si>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</si>
  <si>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</si>
  <si>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</si>
  <si>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</si>
  <si>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</si>
  <si>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</si>
  <si>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</si>
  <si>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</si>
  <si>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</si>
  <si>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</si>
  <si>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</si>
  <si>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</si>
  <si>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</si>
  <si>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</si>
  <si>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</si>
  <si>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</si>
  <si>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</si>
  <si>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</si>
  <si>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</si>
  <si>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</si>
  <si>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</si>
  <si>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</si>
  <si>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</si>
  <si>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</si>
  <si>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</si>
  <si>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</si>
  <si>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</si>
  <si>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</si>
  <si>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</si>
  <si>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</si>
  <si>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</si>
  <si>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</si>
  <si>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</si>
  <si>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</si>
  <si>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</si>
  <si>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</si>
  <si>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</si>
  <si>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</si>
  <si>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</si>
  <si>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</si>
  <si>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</si>
  <si>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</si>
  <si>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</si>
  <si>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</si>
  <si>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</si>
  <si>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</si>
  <si>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</si>
  <si>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</si>
  <si>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</si>
  <si>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</si>
  <si>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</si>
  <si>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</si>
  <si>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</si>
  <si>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</si>
  <si>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</si>
  <si>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</si>
  <si>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</si>
  <si>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</si>
  <si>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</si>
  <si>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</si>
  <si>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</si>
  <si>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</si>
  <si>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</si>
  <si>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</si>
  <si>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</si>
  <si>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</si>
  <si>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</si>
  <si>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</si>
  <si>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</si>
  <si>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</si>
  <si>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</si>
  <si>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</si>
  <si>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</si>
  <si>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</si>
  <si>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</si>
  <si>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</si>
  <si>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</si>
  <si>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</si>
  <si>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</si>
  <si>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</si>
  <si>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</si>
  <si>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</si>
  <si>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</si>
  <si>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</si>
  <si>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</si>
  <si>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</si>
  <si>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</si>
  <si>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</si>
  <si>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</si>
  <si>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</si>
  <si>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</si>
  <si>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</si>
  <si>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</si>
  <si>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</si>
  <si>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</si>
  <si>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</si>
  <si>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</si>
  <si>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</si>
  <si>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</si>
  <si>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</si>
  <si>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</si>
  <si>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</si>
  <si>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</si>
  <si>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</si>
  <si>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</si>
  <si>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</si>
  <si>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</si>
  <si>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</si>
  <si>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</si>
  <si>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</si>
  <si>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</si>
  <si>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</si>
  <si>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</si>
  <si>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</si>
  <si>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</si>
  <si>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</si>
  <si>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</si>
  <si>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</si>
  <si>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</si>
  <si>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</si>
  <si>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</si>
  <si>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</si>
  <si>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</si>
  <si>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</si>
  <si>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</si>
  <si>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</si>
  <si>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</si>
  <si>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</si>
  <si>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</si>
  <si>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</si>
  <si>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</si>
  <si>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</si>
  <si>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</si>
  <si>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</si>
  <si>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</si>
  <si>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</si>
  <si>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</si>
  <si>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</si>
  <si>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</si>
  <si>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</si>
  <si>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</si>
  <si>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</si>
  <si>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</si>
  <si>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</si>
  <si>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</si>
  <si>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</si>
  <si>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</si>
  <si>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</si>
  <si>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</si>
  <si>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</si>
  <si>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</si>
  <si>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</si>
  <si>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</si>
  <si>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</si>
  <si>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</si>
  <si>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</si>
  <si>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</si>
  <si>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</si>
  <si>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</si>
  <si>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</si>
  <si>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GR1982</t>
  </si>
  <si>
    <t>GRIF.COCINA MES.C/BASE 10015    EMBLEM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</si>
  <si>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</si>
  <si>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</si>
  <si>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</si>
  <si>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</si>
  <si>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</si>
  <si>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</si>
  <si>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</si>
  <si>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</si>
  <si>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</si>
  <si>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</si>
  <si>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</si>
  <si>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</si>
  <si>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</si>
  <si>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</si>
  <si>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</si>
  <si>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</si>
  <si>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</si>
  <si>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</si>
  <si>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</si>
  <si>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</si>
  <si>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</si>
  <si>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GR0624</t>
  </si>
  <si>
    <t>GRIF.COC.MES. CROMO Roc. ext. 10300  Gourmet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</si>
  <si>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</si>
  <si>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</si>
  <si>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</si>
  <si>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</si>
  <si>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</si>
  <si>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</si>
  <si>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</si>
  <si>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</si>
  <si>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</si>
  <si>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</si>
  <si>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</si>
  <si>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</si>
  <si>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</si>
  <si>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</si>
  <si>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</si>
  <si>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</si>
  <si>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</si>
  <si>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</si>
  <si>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</si>
  <si>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</si>
  <si>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</si>
  <si>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Plast. Dura Comun Chata p/Dep "Enna"</t>
  </si>
  <si>
    <t>Boya Telgopor p/Alta Presion 1" p/Tanque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</si>
  <si>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</si>
  <si>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</si>
  <si>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</si>
  <si>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</si>
  <si>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</si>
  <si>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</si>
  <si>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</si>
  <si>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</si>
  <si>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</si>
  <si>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</si>
  <si>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</si>
  <si>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</si>
  <si>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</si>
  <si>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</si>
  <si>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</si>
  <si>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</si>
  <si>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</si>
  <si>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</si>
  <si>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</si>
  <si>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</si>
  <si>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</si>
  <si>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</si>
  <si>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</si>
  <si>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"PS"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</si>
  <si>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</si>
  <si>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</si>
  <si>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</si>
  <si>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</si>
  <si>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</si>
  <si>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</si>
  <si>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</si>
  <si>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</si>
  <si>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</si>
  <si>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</si>
  <si>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Flotante Plastico p/Dep Tuerca Bce H 1/2 "ERREDE"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</si>
  <si>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</si>
  <si>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</si>
  <si>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</si>
  <si>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</si>
  <si>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</si>
  <si>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</si>
  <si>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</si>
  <si>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</si>
  <si>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</si>
  <si>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</si>
  <si>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</si>
  <si>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</si>
  <si>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</si>
  <si>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</si>
  <si>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</si>
  <si>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</si>
  <si>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</si>
  <si>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Tornillo Tapa Camara Bce Largo 100mm</t>
  </si>
  <si>
    <t>Union Bce Pico Manga 1/2</t>
  </si>
  <si>
    <t>Union Bce Pico Manga 3/4</t>
  </si>
  <si>
    <t>Union Plastica Doble p/Manguera 1/2</t>
  </si>
  <si>
    <t>Union Plastica Doble p/Manguera 3/4</t>
  </si>
  <si>
    <t>Valv p/Canilla Bce c/Cuero 1/2</t>
  </si>
  <si>
    <t>Valv p/Canilla Bce c/Goma 1/2</t>
  </si>
  <si>
    <t>Valv p/Canilla Bce c/Goma 3/4</t>
  </si>
  <si>
    <t>Valv p/Peirano Bce c/Goma Y Tuerca</t>
  </si>
  <si>
    <t>Valv p/Peirano Bce Transferencia</t>
  </si>
  <si>
    <t>Ventosa Goma Comun p/Pileta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</si>
  <si>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</si>
  <si>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</si>
  <si>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</si>
  <si>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</si>
  <si>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</si>
  <si>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</si>
  <si>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</si>
  <si>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</si>
  <si>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</si>
  <si>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</si>
  <si>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</si>
  <si>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</si>
  <si>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</si>
  <si>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</si>
  <si>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</si>
  <si>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</si>
  <si>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</si>
  <si>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</si>
  <si>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</si>
  <si>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</si>
  <si>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</si>
  <si>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</si>
  <si>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</si>
  <si>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</si>
  <si>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</si>
  <si>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</si>
  <si>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</si>
  <si>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</si>
  <si>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</si>
  <si>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</si>
  <si>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</si>
  <si>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</si>
  <si>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</si>
  <si>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</si>
  <si>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</si>
  <si>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</si>
  <si>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</si>
  <si>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</si>
  <si>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</si>
  <si>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</si>
  <si>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</si>
  <si>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</si>
  <si>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</si>
  <si>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</si>
  <si>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</si>
  <si>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</si>
  <si>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</si>
  <si>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</si>
  <si>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</si>
  <si>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</si>
  <si>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</si>
  <si>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</si>
  <si>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</si>
  <si>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</si>
  <si>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</si>
  <si>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</si>
  <si>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</si>
  <si>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Tee Toma Manguera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</si>
  <si>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</si>
  <si>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</si>
  <si>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</si>
  <si>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</si>
  <si>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</si>
  <si>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</si>
  <si>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</si>
  <si>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</si>
  <si>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</si>
  <si>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</si>
  <si>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</si>
  <si>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</si>
  <si>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</si>
  <si>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</si>
  <si>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</si>
  <si>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</si>
  <si>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</si>
  <si>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</si>
  <si>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</si>
  <si>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</si>
  <si>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</si>
  <si>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</si>
  <si>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</si>
  <si>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</si>
  <si>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</si>
  <si>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</si>
  <si>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Acc.p/Pileta Tapon Con Desagote</t>
  </si>
  <si>
    <t>Acc.p/Pileta Tapon Conico Chico</t>
  </si>
  <si>
    <t>Acc.p/Pileta Tapon Conico Grande</t>
  </si>
  <si>
    <t>Aceitera Plastica Fuelle a Presion</t>
  </si>
  <si>
    <t>Alambre Espiral Forro Plastico</t>
  </si>
  <si>
    <t>Alambre Ropa Galv. Forro Plastico</t>
  </si>
  <si>
    <t>Anafe Electrico 1 Hornalla</t>
  </si>
  <si>
    <t>Anafe Portatil 1 Hornalla Gas Butano</t>
  </si>
  <si>
    <t>Antiparra Red Plastica Comun Rosca V/B</t>
  </si>
  <si>
    <t>Aran Base Inodoro de Cera Ideal</t>
  </si>
  <si>
    <t>Arco Sierra Fijo Comun c/Hoja El Abuelo</t>
  </si>
  <si>
    <t>Arco Sierra Fijo Comun s/Hoja El Abuelo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</si>
  <si>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</si>
  <si>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</si>
  <si>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</si>
  <si>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</si>
  <si>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</si>
  <si>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</si>
  <si>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</si>
  <si>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Boya Dep Desc.c/Goma Ideal A Cadena Plastica</t>
  </si>
  <si>
    <t>Boya Dep Desc.Pescadas Univ Regulable c/Tapon</t>
  </si>
  <si>
    <t>Boya Dep Desc.T/Univ Con Tapon</t>
  </si>
  <si>
    <t>Boya Plastica p/Mochila Dorica Verona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</si>
  <si>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</si>
  <si>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</si>
  <si>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</si>
  <si>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</si>
  <si>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Cepillo Alambre Rectangular Plastico 6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</si>
  <si>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</si>
  <si>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</si>
  <si>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</si>
  <si>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</si>
  <si>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</si>
  <si>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</si>
  <si>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</si>
  <si>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</si>
  <si>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</si>
  <si>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</si>
  <si>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</si>
  <si>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</si>
  <si>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Plast.Articul.Fuelle p/Mochila 2</t>
  </si>
  <si>
    <t>Conex Plast.Desplaza Inodoro. 90-100mm</t>
  </si>
  <si>
    <t>Conex Plast.Desplaza Inodoro. Larga 120mm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</si>
  <si>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</si>
  <si>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</si>
  <si>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</si>
  <si>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</si>
  <si>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</si>
  <si>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</si>
  <si>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Cortachorro Canilla 1/2 Comun</t>
  </si>
  <si>
    <t>Cuero Aran Conex Tanque 1</t>
  </si>
  <si>
    <t>Cuero Aran Conex Tanque 1/2</t>
  </si>
  <si>
    <t>Cuero Aran Conex Tanque 11/2</t>
  </si>
  <si>
    <t>Cuero Aran Conex Tanque 11/4</t>
  </si>
  <si>
    <t>Cuero Aran Conex Tanque 2</t>
  </si>
  <si>
    <t>Cuero Aran Conex Tanque 3/4</t>
  </si>
  <si>
    <t>Cuero Aran Valv 1/2</t>
  </si>
  <si>
    <t>Cuero Aran Valv 3/4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</si>
  <si>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</si>
  <si>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</si>
  <si>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</si>
  <si>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</si>
  <si>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</si>
  <si>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</si>
  <si>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</si>
  <si>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</si>
  <si>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</si>
  <si>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</si>
  <si>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</si>
  <si>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</si>
  <si>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</si>
  <si>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</si>
  <si>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</si>
  <si>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</si>
  <si>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</si>
  <si>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</si>
  <si>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</si>
  <si>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</si>
  <si>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</si>
  <si>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</si>
  <si>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</si>
  <si>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</si>
  <si>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</si>
  <si>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</si>
  <si>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</si>
  <si>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</si>
  <si>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</si>
  <si>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</si>
  <si>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</si>
  <si>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</si>
  <si>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</si>
  <si>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</si>
  <si>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</si>
  <si>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</si>
  <si>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</si>
  <si>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</si>
  <si>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</si>
  <si>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</si>
  <si>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</si>
  <si>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</si>
  <si>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</si>
  <si>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</si>
  <si>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</si>
  <si>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</si>
  <si>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</si>
  <si>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</si>
  <si>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</si>
  <si>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</si>
  <si>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</si>
  <si>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</si>
  <si>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</si>
  <si>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</si>
  <si>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</si>
  <si>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</si>
  <si>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</si>
  <si>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</si>
  <si>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</si>
  <si>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</si>
  <si>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</si>
  <si>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</si>
  <si>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</si>
  <si>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</si>
  <si>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</si>
  <si>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</si>
  <si>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</si>
  <si>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</si>
  <si>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</si>
  <si>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</si>
  <si>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</si>
  <si>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</si>
  <si>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</si>
  <si>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</si>
  <si>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</si>
  <si>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</si>
  <si>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</si>
  <si>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</si>
  <si>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</si>
  <si>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</si>
  <si>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Cuero Piston Vacio Tanino 3 ½</t>
  </si>
  <si>
    <t>Cuero Piston Vacio Tanino 3 ¾</t>
  </si>
  <si>
    <t>Cuero Piston Vacio Tanino 4</t>
  </si>
  <si>
    <t>Cuero Piston Vacio Tanino 4 ¼</t>
  </si>
  <si>
    <t>Cuero Piston Vacio Tanino 4 ½</t>
  </si>
  <si>
    <t>Cuero Piston Vacio Tanino 4 ¾</t>
  </si>
  <si>
    <t>Cuero Piston Vacio Tanino 5</t>
  </si>
  <si>
    <t>Cuero Piston Vacio Tanino 5 ¼</t>
  </si>
  <si>
    <t>Cuero Piston Vacio Tanino 5 ½</t>
  </si>
  <si>
    <t>Cuero Piston Vacio Tanino 5 ¾</t>
  </si>
  <si>
    <t>Cuero Piston Vacio Tanino 6</t>
  </si>
  <si>
    <t>ES307</t>
  </si>
  <si>
    <t>ESCALERA MAD. Bombero 210cm  7  escalones</t>
  </si>
  <si>
    <t>Escoba Barrehojas Plast. 540mm Sin cabo Canple</t>
  </si>
  <si>
    <t>Escoba Barrehojas Plast. Modeplast</t>
  </si>
  <si>
    <t>Espatula Enduir c/Mad.100mm Santa Juana</t>
  </si>
  <si>
    <t>Espatula Enduir c/Mad.120mm Santa Juana</t>
  </si>
  <si>
    <t>Espatula Enduir c/Mad.140mm Santa Juana</t>
  </si>
  <si>
    <t>Espatula Enduir c/Mad.160mm Santa Juana</t>
  </si>
  <si>
    <t>Espatula Enduir c/Mad.180mm Santa Juana</t>
  </si>
  <si>
    <t>Espatula Enduir c/Mad.200mm Santa Juana</t>
  </si>
  <si>
    <t>Espatula Enduir c/Plast.100mm Santa Juana</t>
  </si>
  <si>
    <t>Espatula Enduir c/Plast.120mm Santa Juana</t>
  </si>
  <si>
    <t>Espatula Enduir c/Plast.140mm Santa Juana</t>
  </si>
  <si>
    <t>Espatula Enduir c/Plast.160mm Santa Juana</t>
  </si>
  <si>
    <t>Espatula Enduir c/Plast.180mm Santa Juana</t>
  </si>
  <si>
    <t>Espatula Pintor c/Mad.40mm Santa Juana</t>
  </si>
  <si>
    <t>Espatula Pintor c/Mad.50mm Santa Juana</t>
  </si>
  <si>
    <t>Espatula Pintor c/Mad.60mm Santa Juana</t>
  </si>
  <si>
    <t>Espatula Pintor c/Mad.70mm Santa Juana</t>
  </si>
  <si>
    <t>Espatula Pintor c/Mad.80mm Santa Juana</t>
  </si>
  <si>
    <t>Espatula Pintor c/Mad.90mm Santa Juana</t>
  </si>
  <si>
    <t>Espatula Pintor c/Plast. 30mm Santa Juana</t>
  </si>
  <si>
    <t>Espatula Pintor c/Plast. 40mm Santa Juana</t>
  </si>
  <si>
    <t>Espatula Pintor c/Plast. 50mm Santa Juana</t>
  </si>
  <si>
    <t>Espatula Pintor c/Plast. 60mm Santa Juana</t>
  </si>
  <si>
    <t>Espatula Pintor c/Plast. 70mm Santa Juana</t>
  </si>
  <si>
    <t>Espatula Pintor c/Plast. 80mm Santa Juana</t>
  </si>
  <si>
    <t>Espatula Pintor c/Plast. 90mm Santa Juana</t>
  </si>
  <si>
    <t>Esquinero Angulo Hierro Cromado 100 x 100</t>
  </si>
  <si>
    <t>Esquinero Angulo Hierro Cromado 125 x 125</t>
  </si>
  <si>
    <t>Esquinero Angulo Hierro Cromado 150 x 150</t>
  </si>
  <si>
    <t>Esquinero Angulo Hierro Cromado 25 x 25</t>
  </si>
  <si>
    <t>Esquinero Angulo Hierro Cromado 38 x 38</t>
  </si>
  <si>
    <t>Esquinero Angulo Hierro Cromado 50 x 50</t>
  </si>
  <si>
    <t>Esquinero Angulo Hierro Cromado 64 x 64</t>
  </si>
  <si>
    <t>Esquinero Angulo Hierro Cromado 76 x 76</t>
  </si>
  <si>
    <t>Esquinero Angulo Hierro Cromado 90 x 90</t>
  </si>
  <si>
    <t>Flexible Plastico 1/2x30</t>
  </si>
  <si>
    <t>Flexible Plastico 1/2x30cm Ideal</t>
  </si>
  <si>
    <t>Flexible Plastico 1/2x40</t>
  </si>
  <si>
    <t>Flexible Plastico 1/2x50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</si>
  <si>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</si>
  <si>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</si>
  <si>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</si>
  <si>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</si>
  <si>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</si>
  <si>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</si>
  <si>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</si>
  <si>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</si>
  <si>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</si>
  <si>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</si>
  <si>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Llana Plastica Soldada 12x25 Santa Juana</t>
  </si>
  <si>
    <t>Llana Plastica Soldada 12x30 Santa Juana</t>
  </si>
  <si>
    <t>Lluvia Bidet Completa Plastica</t>
  </si>
  <si>
    <t>Macho Roscar 1/2W Conico 1/2W</t>
  </si>
  <si>
    <t>Macho Roscar 1/2W Conico 1/4</t>
  </si>
  <si>
    <t>Macho Roscar 1/2W Conico 1/8</t>
  </si>
  <si>
    <t>Macho Roscar 1/2W Conico 3/16</t>
  </si>
  <si>
    <t>Macho Roscar 1/2W Conico 3/8</t>
  </si>
  <si>
    <t>Macho Roscar 1/2W Conico 5/16</t>
  </si>
  <si>
    <t>Macho Roscar 1/2W Conico 5/32</t>
  </si>
  <si>
    <t>Macho Roscar 1/2W Conico 5/8</t>
  </si>
  <si>
    <t>Macho Roscar 1/2W Conico 7/16</t>
  </si>
  <si>
    <t>Macho Roscar 1/2W Conico 7/32</t>
  </si>
  <si>
    <t>Manija Cubeta Cuadrada Zamac Niquel Satin 45mm Mod</t>
  </si>
  <si>
    <t>Manija Plastica p/Mochila Andina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</si>
  <si>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</si>
  <si>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</si>
  <si>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</si>
  <si>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</si>
  <si>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</si>
  <si>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</si>
  <si>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</si>
  <si>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</si>
  <si>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</si>
  <si>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</si>
  <si>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</si>
  <si>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</si>
  <si>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</si>
  <si>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</si>
  <si>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</si>
  <si>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</si>
  <si>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</si>
  <si>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</si>
  <si>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</si>
  <si>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</si>
  <si>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</si>
  <si>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</si>
  <si>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</si>
  <si>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</si>
  <si>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</si>
  <si>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</si>
  <si>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</si>
  <si>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</si>
  <si>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</si>
  <si>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</si>
  <si>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</si>
  <si>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</si>
  <si>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</si>
  <si>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</si>
  <si>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Mecha Ezeta Acero Rapido 6</t>
  </si>
  <si>
    <t>Mecha Ezeta Acero Rapido 6,25</t>
  </si>
  <si>
    <t>Mecha Ezeta Acero Rapido 6,50</t>
  </si>
  <si>
    <t>Mecha Ezeta Acero Rapido 6,75</t>
  </si>
  <si>
    <t>Mecha Ezeta Acero Rapido 7</t>
  </si>
  <si>
    <t>Mecha Ezeta Acero Rapido 7,25</t>
  </si>
  <si>
    <t>Mecha Ezeta Acero Rapido 7,50</t>
  </si>
  <si>
    <t>Mecha Ezeta Acero Rapido 7,75</t>
  </si>
  <si>
    <t>Mecha Ezeta Acero Rapido 8</t>
  </si>
  <si>
    <t>Mecha Ezeta Acero Rapido 8,25</t>
  </si>
  <si>
    <t>Mecha Ezeta Acero Rapido 8,50</t>
  </si>
  <si>
    <t>Mecha Ezeta Acero Rapido 8,75</t>
  </si>
  <si>
    <t>Mecha Ezeta Acero Rapido 9</t>
  </si>
  <si>
    <t>Mecha Ezeta Acero Rapido 9,25</t>
  </si>
  <si>
    <t>Mecha Ezeta Acero Rapido 9,50</t>
  </si>
  <si>
    <t>Mecha Ezeta Acero Rapido 9,75</t>
  </si>
  <si>
    <t>Mecha Ezeta Acero Rapido Doble Punta 3,60</t>
  </si>
  <si>
    <t>Mecha Ezeta Acero Rapido Doble Punta 4,20</t>
  </si>
  <si>
    <t>Mecha Ezeta Acero Rapido Doble Punta 5,10</t>
  </si>
  <si>
    <t>Mecha Max Acero Rapido 10</t>
  </si>
  <si>
    <t>Mecha Max Acero Rapido 10,50</t>
  </si>
  <si>
    <t>Mecha Max Acero Rapido 11</t>
  </si>
  <si>
    <t>Mecha Max Acero Rapido 11,50</t>
  </si>
  <si>
    <t>Mecha Max Acero Rapido 12</t>
  </si>
  <si>
    <t>Mecha Max Acero Rapido 2</t>
  </si>
  <si>
    <t>Mecha Max Acero Rapido 2,25</t>
  </si>
  <si>
    <t>Mecha Max Acero Rapido 2,50</t>
  </si>
  <si>
    <t>Mecha Max Acero Rapido 2,75</t>
  </si>
  <si>
    <t>Mecha Max Acero Rapido 3</t>
  </si>
  <si>
    <t>Mecha Max Acero Rapido 3,25</t>
  </si>
  <si>
    <t>Mecha Max Acero Rapido 3,50</t>
  </si>
  <si>
    <t>Mecha Max Acero Rapido 3,75</t>
  </si>
  <si>
    <t>Mecha Max Acero Rapido 4</t>
  </si>
  <si>
    <t>Mecha Max Acero Rapido 4,25</t>
  </si>
  <si>
    <t>Mecha Max Acero Rapido 4,50</t>
  </si>
  <si>
    <t>Mecha Max Acero Rapido 4,75</t>
  </si>
  <si>
    <t>Mecha Max Acero Rapido 5</t>
  </si>
  <si>
    <t>Mecha Max Acero Rapido 5,25</t>
  </si>
  <si>
    <t>Mecha Max Acero Rapido 5,50</t>
  </si>
  <si>
    <t>Mecha Max Acero Rapido 5,75</t>
  </si>
  <si>
    <t>Mecha Max Acero Rapido 6</t>
  </si>
  <si>
    <t>Mecha Max Acero Rapido 6,25</t>
  </si>
  <si>
    <t>Mecha Max Acero Rapido 6,50</t>
  </si>
  <si>
    <t>Mecha Max Acero Rapido 6,75</t>
  </si>
  <si>
    <t>Mecha Max Acero Rapido 7</t>
  </si>
  <si>
    <t>Mecha Max Acero Rapido 7,25</t>
  </si>
  <si>
    <t>Mecha Max Acero Rapido 7,50</t>
  </si>
  <si>
    <t>Mecha Max Acero Rapido 7,75</t>
  </si>
  <si>
    <t>Mecha Max Acero Rapido 8</t>
  </si>
  <si>
    <t>Mecha Max Acero Rapido 8,25</t>
  </si>
  <si>
    <t>Mecha Max Acero Rapido 8,50</t>
  </si>
  <si>
    <t>Mecha Max Acero Rapido 8,75</t>
  </si>
  <si>
    <t>Mecha Max Acero Rapido 9</t>
  </si>
  <si>
    <t>Mecha Max Acero Rapido 9,25</t>
  </si>
  <si>
    <t>Mecha Max Acero Rapido 9,50</t>
  </si>
  <si>
    <t>Mecha Max Acero Rapido 9,75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</si>
  <si>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</si>
  <si>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</si>
  <si>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</si>
  <si>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</si>
  <si>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</si>
  <si>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</si>
  <si>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</si>
  <si>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</si>
  <si>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</si>
  <si>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</si>
  <si>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</si>
  <si>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</si>
  <si>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</si>
  <si>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</si>
  <si>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</si>
  <si>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</si>
  <si>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</si>
  <si>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Peine De Acero p/Maquina Salpicar</t>
  </si>
  <si>
    <t>Piedra Afilar Oxido Aluminio Doble Faz 15x5x2,5</t>
  </si>
  <si>
    <t>Piedra Afilar Oxido Aluminio Doble Faz 20x5x2,5</t>
  </si>
  <si>
    <t>Pincel Amateur Cabo Plastico Cerda Bca Nro 10</t>
  </si>
  <si>
    <t>Pincel Amateur Cabo Plastico Cerda Bca Nro 15</t>
  </si>
  <si>
    <t>Pincel Amateur Cabo Plastico Cerda Bca Nro 20</t>
  </si>
  <si>
    <t>Pincel Amateur Cabo Plastico Cerda Bca Nro 25</t>
  </si>
  <si>
    <t>Pincel Amateur Cabo Plastico Cerda Bca Nro 30</t>
  </si>
  <si>
    <t>Pinceleta Cabo Plastico Virola Nro 40 Cerda Bca</t>
  </si>
  <si>
    <t>Pinceleta Cabo Plastico Virola Nro 40 Cerda Gris</t>
  </si>
  <si>
    <t>Piston De Hierro p/Bomba Nro 4 Rosca 3/8</t>
  </si>
  <si>
    <t>Piston De Hierro p/Bomba Nro 4 Rosca 7/16</t>
  </si>
  <si>
    <t>Piston De Hº c/Jaula De Bce p/Cilindro 2 ¼</t>
  </si>
  <si>
    <t>Piston De Hº c/Jaula De Bce p/Cilindro 2 ½</t>
  </si>
  <si>
    <t>Piton Abierto c/Tope Y Bolita Bceado 17x40</t>
  </si>
  <si>
    <t>Piton Abierto c/Tope Y Bolita Bceado 19x50</t>
  </si>
  <si>
    <t>Piton Abierto p/Tarugo Nro 10 Escuerzo</t>
  </si>
  <si>
    <t>Piton Abierto p/Tarugo Nro 12 Escuerzo</t>
  </si>
  <si>
    <t>Piton Abierto p/Tarugo Nro 4 Escuerzo</t>
  </si>
  <si>
    <t>Piton Abierto p/Tarugo Nro 5 Escuerzo</t>
  </si>
  <si>
    <t>Piton Abierto p/Tarugo Nro 6 Escuerzo</t>
  </si>
  <si>
    <t>Piton Abierto p/Tarugo Nro 8 Escuerzo</t>
  </si>
  <si>
    <t>Piton Abierto s/Tope 15x25</t>
  </si>
  <si>
    <t>Piton Abierto s/Tope 16x30</t>
  </si>
  <si>
    <t>Piton Abierto s/Tope 17x40</t>
  </si>
  <si>
    <t>Piton Abierto s/Tope 18x45</t>
  </si>
  <si>
    <t>Piton Abierto s/Tope 19x50</t>
  </si>
  <si>
    <t>Piton Abierto s/Tope 21x70</t>
  </si>
  <si>
    <t>Piton Abierto s/Tope 24x100</t>
  </si>
  <si>
    <t>Piton Cerrado p/Tarugo Nro 10 Escuerzo</t>
  </si>
  <si>
    <t>Piton Cerrado p/Tarugo Nro 12 Escuerzo</t>
  </si>
  <si>
    <t>Piton Cerrado p/Tarugo Nro 4 Escuerzo</t>
  </si>
  <si>
    <t>Piton Cerrado p/Tarugo Nro 5 Escuerzo</t>
  </si>
  <si>
    <t>Piton Cerrado p/Tarugo Nro 6 Escuerzo</t>
  </si>
  <si>
    <t>Piton Cerrado p/Tarugo Nro 8 Escuerzo</t>
  </si>
  <si>
    <t>Piton Cerrado s/Tope 15x25</t>
  </si>
  <si>
    <t>Piton Cerrado s/Tope 16x30</t>
  </si>
  <si>
    <t>Piton Cerrado s/Tope 17x40</t>
  </si>
  <si>
    <t>Piton Cerrado s/Tope 18x40</t>
  </si>
  <si>
    <t>Piton Cerrado s/Tope 18x45</t>
  </si>
  <si>
    <t>Piton Cerrado s/Tope 19x50</t>
  </si>
  <si>
    <t>Piton Cerrado s/Tope 21x70</t>
  </si>
  <si>
    <t>Piton Cerrado s/Tope 24x100</t>
  </si>
  <si>
    <t>Piton Escuadra Galv. c/Tuerca 4,76x60</t>
  </si>
  <si>
    <t>Piton Escuadra Galv. c/Tuerca 6,35x80</t>
  </si>
  <si>
    <t>Piton Galv. c/Arg 25mm</t>
  </si>
  <si>
    <t>Piton Galv. c/Arg 35mm</t>
  </si>
  <si>
    <t>Piton Galv. Ojo Soldado 13mm</t>
  </si>
  <si>
    <t>Piton Galv. Ojo Soldado 15mm</t>
  </si>
  <si>
    <t>Piton Galv. Ojo Soldado 20mm</t>
  </si>
  <si>
    <t>Portatil c/Cable Super Reforzado</t>
  </si>
  <si>
    <t>Portatil Led Super Industrial Metalica Auto 5m Con</t>
  </si>
  <si>
    <t>Portatil Led Super Plastico Industrial 5m Con Fich</t>
  </si>
  <si>
    <t>Portatil Led Super Plastico Industrial 5m Con Pinz</t>
  </si>
  <si>
    <t>Raticida Huagrorat Granulos 250g.</t>
  </si>
  <si>
    <t>Remache Rapido Argenrap 3,5x 10 (Estuche 100Un)</t>
  </si>
  <si>
    <t>Remache Rapido Argenrap 3,5x 12 (Estuche 100Un)</t>
  </si>
  <si>
    <t>Remache Rapido Argenrap 3,5x 14 (Estuche 100Un)</t>
  </si>
  <si>
    <t>Remache Rapido Argenrap 3,5x 16 (Estuche 100Un)</t>
  </si>
  <si>
    <t>Remache Rapido Argenrap 3,5x 19 (Estuche 100Un)</t>
  </si>
  <si>
    <t>Remache Rapido Argenrap 3,5x10 (1000Un)</t>
  </si>
  <si>
    <t>Remache Rapido Argenrap 3,5x12 (1000Un)</t>
  </si>
  <si>
    <t>Remache Rapido Argenrap 3,5x14 (1000Un)</t>
  </si>
  <si>
    <t>Remache Rapido Argenrap 3,5x16 (1000Un)</t>
  </si>
  <si>
    <t>Remache Rapido Argenrap 3,5x19 (1000Un)</t>
  </si>
  <si>
    <t>Remache Rapido Argenrap 3,5x6 (1000Un)</t>
  </si>
  <si>
    <t>Remache Rapido Argenrap 3,5x8 (1000Un)</t>
  </si>
  <si>
    <t>Remache Rapido Argenrap 4x10 (1000Un)</t>
  </si>
  <si>
    <t>Remache Rapido Argenrap 4x10 (Estuche 100Un)</t>
  </si>
  <si>
    <t>Remache Rapido Argenrap 4x12 (1000Un)</t>
  </si>
  <si>
    <t>Remache Rapido Argenrap 4x12 (Estuche 100Un)</t>
  </si>
  <si>
    <t>Remache Rapido Argenrap 4x14 (1000Un)</t>
  </si>
  <si>
    <t>Remache Rapido Argenrap 4x14 (Estuche 100Un)</t>
  </si>
  <si>
    <t>Remache Rapido Argenrap 4x16 (1000Un)</t>
  </si>
  <si>
    <t>Remache Rapido Argenrap 4x16 (Estuche 100Un)</t>
  </si>
  <si>
    <t>Remache Rapido Argenrap 4x19 (1000Un)</t>
  </si>
  <si>
    <t>Remache Rapido Argenrap 4x19 (Estuche 100Un)</t>
  </si>
  <si>
    <t>Remache Rapido Argenrap 4x25 (Cj.x500Un)</t>
  </si>
  <si>
    <t>Remache Rapido Argenrap 4x6 (1000Un)</t>
  </si>
  <si>
    <t>Remache Rapido Argenrap 4x6 (Estuche 100Un)</t>
  </si>
  <si>
    <t>Remache Rapido Argenrap 4x8 (1000Un)</t>
  </si>
  <si>
    <t>Remache Rapido Argenrap 4x8 (Estuche 100Un)</t>
  </si>
  <si>
    <t>Remache Rapido Argenrap 5x10 (Cj.x500Un)</t>
  </si>
  <si>
    <t>Remache Rapido Argenrap 5x10 (Estuche 50Un)</t>
  </si>
  <si>
    <t>Remache Rapido Argenrap 5x12 (Cj.x500Un)</t>
  </si>
  <si>
    <t>Remache Rapido Argenrap 5x12 (Estuche 50Un)</t>
  </si>
  <si>
    <t>Remache Rapido Argenrap 5x14 (Cj.x500Un)</t>
  </si>
  <si>
    <t>Remache Rapido Argenrap 5x14 (Estuche 50Un)</t>
  </si>
  <si>
    <t>Remache Rapido Argenrap 5x16 (Cj.x500Un)</t>
  </si>
  <si>
    <t>Remache Rapido Argenrap 5x16 (Estuche 50Un)</t>
  </si>
  <si>
    <t>Remache Rapido Argenrap 5x20 (Cj.x 500Un)</t>
  </si>
  <si>
    <t>Remache Rapido Argenrap 5x20 (Estuche 50Un)</t>
  </si>
  <si>
    <t>Remache Rapido Argenrap 5x25 (Cj.x500Un)</t>
  </si>
  <si>
    <t>Remache Rapido Argenrap 5x25 (Estuche 50Un)</t>
  </si>
  <si>
    <t>Remache Rapido Argenrap 5x28 (Cj.x500Un)</t>
  </si>
  <si>
    <t>Remache Rapido Argenrap 5x28 (Estuche 50Un)</t>
  </si>
  <si>
    <t>Remache Rapido Argenrap 5x30 (Cj.x500Un)</t>
  </si>
  <si>
    <t>Remache Rapido Argenrap 5x30 (Estuche 50Un)</t>
  </si>
  <si>
    <t>Remache Rapido Argenrap 5x8 (Cj.x500u)</t>
  </si>
  <si>
    <t>Remache Rapido Argenrap 5x8 (Estuche 50Un)</t>
  </si>
  <si>
    <t>Remache Rapido Argenrap 6x10 (400Un)</t>
  </si>
  <si>
    <t>Remache Rapido Argenrap 6x12 (400Un)</t>
  </si>
  <si>
    <t>Remache Rapido Argenrap 6x14 (400Un)</t>
  </si>
  <si>
    <t>Remache Rapido Argenrap 6x16 (400Un)</t>
  </si>
  <si>
    <t>Remache Rapido Argenrap 6x20 (400Un)</t>
  </si>
  <si>
    <t>Remache Rapido Argenrap 6x25 (200Un)</t>
  </si>
  <si>
    <t>Remache Rapido Argenrap 6x30 (200Un)</t>
  </si>
  <si>
    <t>Remache Rapido Argenrap 6x8 (400Un)</t>
  </si>
  <si>
    <t>Removing "El Abuelo" Espatula Removedora</t>
  </si>
  <si>
    <t>Rociador Giratorio Plastico Mapla</t>
  </si>
  <si>
    <t>Rociador Plastico Malva T/Acuario 1/2, 3/4, 1</t>
  </si>
  <si>
    <t>Rociador Plastico T/Sapo 1/2-3/4</t>
  </si>
  <si>
    <t>Rodillo Lana Comun 17cm</t>
  </si>
  <si>
    <t>Rodillo Lana Comun 22cm</t>
  </si>
  <si>
    <t>Rodillo Mini Poliester Comun 11cm</t>
  </si>
  <si>
    <t>Rodillo Mini Poliester Comun 5cm</t>
  </si>
  <si>
    <t>Rodillo Mini Poliester Comun 8cm</t>
  </si>
  <si>
    <t>Rodillo p/Maquina Salpicar</t>
  </si>
  <si>
    <t>Rodillo Poliester Comun 17cm</t>
  </si>
  <si>
    <t>Rodillo Poliester Comun 22cm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</si>
  <si>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</si>
  <si>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</si>
  <si>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</si>
  <si>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</si>
  <si>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</si>
  <si>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</si>
  <si>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</si>
  <si>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</si>
  <si>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40cm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</si>
  <si>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</si>
  <si>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</si>
  <si>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</si>
  <si>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Costilla 25cm Santa Juana c/plastico</t>
  </si>
  <si>
    <t>Serrucho Costilla 30cm Santa Juana c/plastico</t>
  </si>
  <si>
    <t>Serrucho Podar Curvo c/Plastico Santa Juana</t>
  </si>
  <si>
    <t>Sifon Cromado Extensible Para Lavatorio</t>
  </si>
  <si>
    <t>Sist. Fij. Tir. Mad Caja Fijacion Aleta Int s/Aguj</t>
  </si>
  <si>
    <t>Sist. Fij. Tir. Mad. Caja Fijacion Aleta Ext c/Agu</t>
  </si>
  <si>
    <t>Sist. Fij. Tir. Mad. Caja Fijacion Aleta Ext s/Agu</t>
  </si>
  <si>
    <t>Sist. Fij. Tir. Mad. Caja Fijacion Aleta Int c/Agu</t>
  </si>
  <si>
    <t>Sist. Fij. Tir. Mad. Caja Fijacion Aleta Int s/Agu</t>
  </si>
  <si>
    <t>Sist. Fij. Tir. Mad. Conector Angulo 117x30x30 Mod</t>
  </si>
  <si>
    <t>Sist. Fij. Tir. Mad. Conector Angulo 140x30x30 Mod</t>
  </si>
  <si>
    <t>Sist. Fij. Tir. Mad. Conector Angulo 165x30x30 Mod</t>
  </si>
  <si>
    <t>Sist. Fij. Tir. Mad. Conector Angulo 190x30x30 Mod</t>
  </si>
  <si>
    <t>Sist. Fij. Tir. Mad. Conector Angulo 215x35x35 Mod</t>
  </si>
  <si>
    <t>Sist. Fij. Tir. Mad. Conector Angulo 240x35x35 Mod</t>
  </si>
  <si>
    <t>Sist. Fij. Tir. Mad. Conector Angulo 290x35x35 Mod</t>
  </si>
  <si>
    <t>Sist. Fij. Tir. Mad. Conector Angulo 42x30x30 Mod</t>
  </si>
  <si>
    <t>Sist. Fij. Tir. Mad. Conector Angulo 67x30x30 Mod</t>
  </si>
  <si>
    <t>Sist. Fij. Tir. Mad. Conector Angulo 93x30x30 Mod</t>
  </si>
  <si>
    <t>Sist. Fij. Tir. Mad. Conector Angulo Desigual 117x</t>
  </si>
  <si>
    <t>Sist. Fij. Tir. Mad. Conector Angulo Desigual 45x4</t>
  </si>
  <si>
    <t>Sist. Fij. Tir. Mad. Conector Angulo Desigual 65x4</t>
  </si>
  <si>
    <t>Sist. Fij. Tir. Mad. Conector Angulo Desigual 93x4</t>
  </si>
  <si>
    <t>Sist. Fij. Tir. Mad. Conector Angulo Igual 117x94x</t>
  </si>
  <si>
    <t>Sist. Fij. Tir. Mad. Conector Angulo Igual 42x70x7</t>
  </si>
  <si>
    <t>Sist. Fij. Tir. Mad. Conector Angulo Igual 67x70x7</t>
  </si>
  <si>
    <t>Sist. Fij. Tir. Mad. Conector Angulo Igual 93x70x7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</si>
  <si>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</si>
  <si>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</si>
  <si>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</si>
  <si>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</si>
  <si>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</si>
  <si>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</si>
  <si>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</si>
  <si>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</si>
  <si>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Teflon Cinta 13x10</t>
  </si>
  <si>
    <t>Teflon Cinta 13x20</t>
  </si>
  <si>
    <t>Teflon Cinta 19x10</t>
  </si>
  <si>
    <t>Teflon Cinta 19x20</t>
  </si>
  <si>
    <t>Teflon Cinta 25x10</t>
  </si>
  <si>
    <t>Tejido Mosquitero Plastico Gris 0,80</t>
  </si>
  <si>
    <t>Tejido Mosquitero Plastico Gris 1,00</t>
  </si>
  <si>
    <t>Tejido Mosquitero Plastico Gris 1,20</t>
  </si>
  <si>
    <t>Tejido Mosquitero Plastico Gris 1,40</t>
  </si>
  <si>
    <t>Tejido Mosquitero Plastico Translucido 1,00</t>
  </si>
  <si>
    <t>Tejido Mosquitero Plastico Translucido 1,20</t>
  </si>
  <si>
    <t>Tejido Mosquitero Plastico Verde 0,80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</si>
  <si>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</si>
  <si>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</si>
  <si>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</si>
  <si>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</si>
  <si>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</si>
  <si>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</si>
  <si>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Traba Pta A Cadena Niquel</t>
  </si>
  <si>
    <t>Trampa Madera p/Laucha Huron</t>
  </si>
  <si>
    <t>Trampa Madera p/Rata Huron</t>
  </si>
  <si>
    <t>Tuerca Niquel Tapa p/Dep.Franklin</t>
  </si>
  <si>
    <t>Union Pico Mang. p/Acople Rapido Macho 1/2</t>
  </si>
  <si>
    <t>Union Pico Mang. p/Acople Rapido Macho 3/4</t>
  </si>
  <si>
    <t>Valv De Admision p/Mochila Capea Delta</t>
  </si>
  <si>
    <t>Valv Esferica Polipropileno Reforzada 1/2</t>
  </si>
  <si>
    <t>Valv Esferica Polipropileno Reforzada 3/4</t>
  </si>
  <si>
    <t>Valv p/Canilla c/Alargue y Cuero 1/2</t>
  </si>
  <si>
    <t>Valv Retencion Vertical Bce 1</t>
  </si>
  <si>
    <t>Valv Retencion Vertical Bce 1 ¼</t>
  </si>
  <si>
    <t>Valv Retencion Vertical Bce 1 ½</t>
  </si>
  <si>
    <t>Valv Retencion Vertical Bce 2</t>
  </si>
  <si>
    <t>Valv Retencion Vertical Bce 3/4</t>
  </si>
  <si>
    <t>Valv Silen Regulable p/Mochila Ferrum/Capea</t>
  </si>
  <si>
    <t>Vastago Bombeador Siam 1/2</t>
  </si>
  <si>
    <t>Vastago Bombeador Siam 1515 y TMN</t>
  </si>
  <si>
    <t>Vastago Bombeador Torino</t>
  </si>
  <si>
    <t>Vastago Bombeador Univ 1/2 Corto</t>
  </si>
  <si>
    <t>Vastago Bombeador Univ 1/2 Largo</t>
  </si>
  <si>
    <t>Vastago Bombeador Univ 1/2 Mediano</t>
  </si>
  <si>
    <t>Vastago Bombeador Univ 7/16 Largo</t>
  </si>
  <si>
    <t>VALV.ESF.PVC COMPACTA JS 500 2"</t>
  </si>
  <si>
    <t>TURBO CALOVEMTOR TCAL-2000 Clrver</t>
  </si>
  <si>
    <t>EC0102</t>
  </si>
  <si>
    <t>TERMOT. Elect.106 Lit.2000W CON.SUP</t>
  </si>
  <si>
    <t>EC02201</t>
  </si>
  <si>
    <t>CALEFON AUTOMAT.14 Lit G.E.   "SEÑORIAL"</t>
  </si>
  <si>
    <t>EC101</t>
  </si>
  <si>
    <t>TERMOTANQUE 40 Lit..Elect. Señorial  LZ</t>
  </si>
  <si>
    <t>EC103</t>
  </si>
  <si>
    <t>TERMOTANQUE 95 Lit..Elect. Señorial  LZ</t>
  </si>
  <si>
    <t>EC104</t>
  </si>
  <si>
    <t>TERMOTANQUE 85 Lit..Multi gas Señorial  LZ</t>
  </si>
  <si>
    <t>EC105</t>
  </si>
  <si>
    <t>TERMOTANQUE 30 Lit..Multi gas Señorial  LZ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</si>
  <si>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</si>
  <si>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</si>
  <si>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</si>
  <si>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</si>
  <si>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</si>
  <si>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</si>
  <si>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</si>
  <si>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</si>
  <si>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</si>
  <si>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</si>
  <si>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VALV.RETENC.C/CLAPETA  ZMP 118 2.1/2".</t>
  </si>
  <si>
    <t>J005630012</t>
  </si>
  <si>
    <t>Regulador Gas Envasado c/2 Flexibles</t>
  </si>
  <si>
    <t>J000449911</t>
  </si>
  <si>
    <t>Anafe Electrico 2 Hornallas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</si>
  <si>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</si>
  <si>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</si>
  <si>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</si>
  <si>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</si>
  <si>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</si>
  <si>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</si>
  <si>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</si>
  <si>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</si>
  <si>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</si>
  <si>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</si>
  <si>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</si>
  <si>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</si>
  <si>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</si>
  <si>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</si>
  <si>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</si>
  <si>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</si>
  <si>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</si>
  <si>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</si>
  <si>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</si>
  <si>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</si>
  <si>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</si>
  <si>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</si>
  <si>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J000840052</t>
  </si>
  <si>
    <t>Bisagra Ficha Herrero Rev.90x22x1 1/2</t>
  </si>
  <si>
    <t>J000840361</t>
  </si>
  <si>
    <t>Bisagra Ficha Herrero Rev.Ala Cort.100x8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</si>
  <si>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</si>
  <si>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</si>
  <si>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</si>
  <si>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</si>
  <si>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</si>
  <si>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</si>
  <si>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</si>
  <si>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</si>
  <si>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J000870099</t>
  </si>
  <si>
    <t>Bisagra Mosquitero Charolada 70mm</t>
  </si>
  <si>
    <t>J000870104</t>
  </si>
  <si>
    <t>Bisagra Mosquitero Galv.70mm</t>
  </si>
  <si>
    <t>J000890502</t>
  </si>
  <si>
    <t>J000890510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</si>
  <si>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</si>
  <si>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</si>
  <si>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</si>
  <si>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</si>
  <si>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</si>
  <si>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</si>
  <si>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</si>
  <si>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</si>
  <si>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</si>
  <si>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</si>
  <si>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</si>
  <si>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</si>
  <si>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</si>
  <si>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</si>
  <si>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</si>
  <si>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</si>
  <si>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J000890081</t>
  </si>
  <si>
    <t>Bisagra T/Munic.Herrero Hierro Pulido 100x75 Cj.x2</t>
  </si>
  <si>
    <t>J000890099</t>
  </si>
  <si>
    <t>Bisagra T/Munic.Herrero Hierro Pulido 100x88</t>
  </si>
  <si>
    <t>J001343011</t>
  </si>
  <si>
    <t>Caja Ingletar Chica 300x75x50mm Algarrobo</t>
  </si>
  <si>
    <t>J001343029</t>
  </si>
  <si>
    <t>Caja Ingletar Grande 350x75x75mm Algarrobo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</si>
  <si>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</si>
  <si>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</si>
  <si>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</si>
  <si>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</si>
  <si>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</si>
  <si>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</si>
  <si>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</si>
  <si>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</si>
  <si>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</si>
  <si>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</si>
  <si>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</si>
  <si>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</si>
  <si>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J002370029</t>
  </si>
  <si>
    <t>Crivea Brumoline Caja Nro 2 (40Est.x100Gr)</t>
  </si>
  <si>
    <t>J002370037</t>
  </si>
  <si>
    <t>Crivea Brumoline Caja Nro 3 (25Est.x200Gr)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</si>
  <si>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</si>
  <si>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</si>
  <si>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</si>
  <si>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</si>
  <si>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</si>
  <si>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</si>
  <si>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J005210985</t>
  </si>
  <si>
    <t>Raticida Brumoline Bloque 12x10g.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</si>
  <si>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</si>
  <si>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</si>
  <si>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</si>
  <si>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</si>
  <si>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</si>
  <si>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</si>
  <si>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</si>
  <si>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</si>
  <si>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</si>
  <si>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</si>
  <si>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</si>
  <si>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</si>
  <si>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</si>
  <si>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</si>
  <si>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</si>
  <si>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</si>
  <si>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</si>
  <si>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</si>
  <si>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</si>
  <si>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</si>
  <si>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</si>
  <si>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</si>
  <si>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</si>
  <si>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</si>
  <si>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</si>
  <si>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</si>
  <si>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</si>
  <si>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</si>
  <si>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</si>
  <si>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</si>
  <si>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</si>
  <si>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</si>
  <si>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</si>
  <si>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</si>
  <si>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</si>
  <si>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</si>
  <si>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</si>
  <si>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</si>
  <si>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</si>
  <si>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</si>
  <si>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</si>
  <si>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</si>
  <si>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</si>
  <si>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</si>
  <si>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</si>
  <si>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</si>
  <si>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</si>
  <si>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</si>
  <si>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</si>
  <si>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</si>
  <si>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</si>
  <si>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</si>
  <si>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</si>
  <si>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</si>
  <si>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</si>
  <si>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</si>
  <si>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</si>
  <si>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</si>
  <si>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</si>
  <si>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</si>
  <si>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</si>
  <si>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</si>
  <si>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</si>
  <si>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</si>
  <si>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</si>
  <si>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</si>
  <si>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</si>
  <si>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</si>
  <si>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</si>
  <si>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</si>
  <si>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</si>
  <si>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</si>
  <si>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</si>
  <si>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</si>
  <si>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</si>
  <si>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</si>
  <si>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</si>
  <si>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</si>
  <si>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</si>
  <si>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</si>
  <si>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</si>
  <si>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</si>
  <si>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</si>
  <si>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</si>
  <si>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</si>
  <si>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</si>
  <si>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</si>
  <si>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</si>
  <si>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</si>
  <si>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</si>
  <si>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</si>
  <si>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</si>
  <si>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</si>
  <si>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</si>
  <si>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</si>
  <si>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</si>
  <si>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</si>
  <si>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</si>
  <si>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</si>
  <si>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</si>
  <si>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</si>
  <si>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</si>
  <si>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</si>
  <si>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</si>
  <si>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</si>
  <si>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</si>
  <si>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</si>
  <si>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</si>
  <si>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</si>
  <si>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</si>
  <si>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</si>
  <si>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</si>
  <si>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</si>
  <si>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</si>
  <si>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</si>
  <si>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</si>
  <si>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</si>
  <si>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</si>
  <si>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</si>
  <si>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</si>
  <si>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</si>
  <si>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</si>
  <si>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</si>
  <si>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</si>
  <si>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</si>
  <si>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</si>
  <si>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</si>
  <si>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</si>
  <si>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</si>
  <si>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</si>
  <si>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</si>
  <si>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</si>
  <si>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</si>
  <si>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</si>
  <si>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</si>
  <si>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</si>
  <si>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</si>
  <si>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</si>
  <si>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</si>
  <si>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</si>
  <si>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</si>
  <si>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</si>
  <si>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</si>
  <si>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</si>
  <si>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</si>
  <si>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</si>
  <si>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</si>
  <si>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</si>
  <si>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</si>
  <si>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</si>
  <si>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</si>
  <si>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</si>
  <si>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</si>
  <si>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</si>
  <si>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</si>
  <si>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</si>
  <si>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</si>
  <si>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</si>
  <si>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</si>
  <si>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</si>
  <si>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</si>
  <si>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</si>
  <si>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</si>
  <si>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</si>
  <si>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</si>
  <si>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</si>
  <si>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</si>
  <si>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</si>
  <si>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</si>
  <si>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</si>
  <si>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</si>
  <si>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</si>
  <si>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</si>
  <si>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</si>
  <si>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</si>
  <si>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</si>
  <si>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</si>
  <si>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</si>
  <si>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</si>
  <si>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</si>
  <si>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</si>
  <si>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</si>
  <si>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</si>
  <si>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</si>
  <si>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</si>
  <si>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</si>
  <si>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</si>
  <si>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</si>
  <si>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</si>
  <si>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</si>
  <si>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</si>
  <si>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</si>
  <si>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</si>
  <si>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</si>
  <si>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</si>
  <si>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</si>
  <si>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</si>
  <si>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</si>
  <si>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</si>
  <si>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</si>
  <si>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</si>
  <si>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</si>
  <si>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</si>
  <si>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</si>
  <si>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</si>
  <si>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</si>
  <si>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</si>
  <si>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</si>
  <si>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</si>
  <si>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</si>
  <si>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</si>
  <si>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</si>
  <si>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</si>
  <si>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</si>
  <si>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</si>
  <si>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</si>
  <si>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</si>
  <si>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</si>
  <si>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</si>
  <si>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</si>
  <si>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</si>
  <si>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</si>
  <si>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</si>
  <si>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</si>
  <si>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</si>
  <si>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</si>
  <si>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</si>
  <si>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</si>
  <si>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</si>
  <si>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</si>
  <si>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</si>
  <si>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</si>
  <si>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</si>
  <si>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</si>
  <si>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</si>
  <si>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</si>
  <si>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</si>
  <si>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</si>
  <si>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</si>
  <si>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</si>
  <si>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</si>
  <si>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</si>
  <si>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</si>
  <si>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</si>
  <si>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</si>
  <si>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</si>
  <si>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</si>
  <si>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</si>
  <si>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</si>
  <si>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</si>
  <si>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</si>
  <si>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</si>
  <si>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</si>
  <si>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</si>
  <si>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</si>
  <si>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</si>
  <si>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</si>
  <si>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</si>
  <si>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</si>
  <si>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</si>
  <si>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</si>
  <si>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</si>
  <si>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</si>
  <si>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</si>
  <si>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</si>
  <si>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</si>
  <si>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</si>
  <si>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</si>
  <si>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</si>
  <si>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</si>
  <si>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</si>
  <si>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</si>
  <si>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</si>
  <si>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</si>
  <si>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</si>
  <si>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</si>
  <si>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</si>
  <si>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</si>
  <si>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</si>
  <si>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</si>
  <si>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</si>
  <si>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</si>
  <si>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</si>
  <si>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</si>
  <si>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</si>
  <si>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</si>
  <si>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</si>
  <si>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</si>
  <si>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</si>
  <si>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</si>
  <si>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</si>
  <si>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</si>
  <si>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</si>
  <si>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</si>
  <si>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</si>
  <si>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</si>
  <si>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</si>
  <si>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</si>
  <si>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</si>
  <si>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</si>
  <si>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</si>
  <si>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</si>
  <si>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</si>
  <si>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</si>
  <si>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</si>
  <si>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</si>
  <si>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</si>
  <si>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</si>
  <si>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</si>
  <si>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</si>
  <si>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</si>
  <si>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</si>
  <si>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</si>
  <si>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</si>
  <si>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</si>
  <si>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J001330107</t>
  </si>
  <si>
    <t>Cadena Patente Natural D.C. Nro 100</t>
  </si>
  <si>
    <t>J001330026</t>
  </si>
  <si>
    <t>Cadena Patente Natural D.C. Nro 30</t>
  </si>
  <si>
    <t>J001330034</t>
  </si>
  <si>
    <t>Cadena Patente Natural D.C. Nro 35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</si>
  <si>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</si>
  <si>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</si>
  <si>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</si>
  <si>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</si>
  <si>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</si>
  <si>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</si>
  <si>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</si>
  <si>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</si>
  <si>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</si>
  <si>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</si>
  <si>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</si>
  <si>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</si>
  <si>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</si>
  <si>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</si>
  <si>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</si>
  <si>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</si>
  <si>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</si>
  <si>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</si>
  <si>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</si>
  <si>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</si>
  <si>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</si>
  <si>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</si>
  <si>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</si>
  <si>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</si>
  <si>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</si>
  <si>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</si>
  <si>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</si>
  <si>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</si>
  <si>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</si>
  <si>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</si>
  <si>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J005790171</t>
  </si>
  <si>
    <t>Diafragma Villa B.C 350x140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</si>
  <si>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</si>
  <si>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</si>
  <si>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</si>
  <si>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</si>
  <si>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</si>
  <si>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</si>
  <si>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</si>
  <si>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</si>
  <si>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</si>
  <si>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</si>
  <si>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</si>
  <si>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</si>
  <si>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</si>
  <si>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</si>
  <si>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</si>
  <si>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</si>
  <si>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</si>
  <si>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</si>
  <si>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</si>
  <si>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</si>
  <si>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</si>
  <si>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</si>
  <si>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</si>
  <si>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</si>
  <si>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</si>
  <si>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</si>
  <si>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</si>
  <si>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</si>
  <si>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</si>
  <si>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</si>
  <si>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</si>
  <si>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</si>
  <si>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</si>
  <si>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</si>
  <si>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</si>
  <si>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</si>
  <si>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</si>
  <si>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</si>
  <si>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</si>
  <si>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</si>
  <si>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</si>
  <si>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</si>
  <si>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</si>
  <si>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</si>
  <si>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</si>
  <si>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</si>
  <si>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</si>
  <si>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</si>
  <si>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</si>
  <si>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</si>
  <si>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</si>
  <si>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</si>
  <si>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</si>
  <si>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</si>
  <si>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</si>
  <si>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</si>
  <si>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</si>
  <si>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</si>
  <si>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</si>
  <si>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</si>
  <si>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</si>
  <si>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</si>
  <si>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</si>
  <si>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</si>
  <si>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</si>
  <si>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</si>
  <si>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</si>
  <si>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</si>
  <si>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</si>
  <si>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</si>
  <si>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</si>
  <si>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</si>
  <si>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</si>
  <si>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</si>
  <si>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</si>
  <si>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</si>
  <si>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</si>
  <si>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</si>
  <si>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</si>
  <si>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</si>
  <si>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</si>
  <si>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</si>
  <si>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</si>
  <si>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</si>
  <si>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</si>
  <si>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</si>
  <si>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</si>
  <si>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</si>
  <si>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</si>
  <si>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</si>
  <si>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</si>
  <si>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</si>
  <si>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</si>
  <si>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</si>
  <si>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</si>
  <si>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J005332876</t>
  </si>
  <si>
    <t>Sellador p/Polipropileno 25cm³</t>
  </si>
  <si>
    <t>CAÑO POLIET.(50mt.) 3"X K2,5  AGRO-AGUA</t>
  </si>
  <si>
    <t>CAÑO POLIET.(50mt.) 3"X K4  AGRO-AGUA</t>
  </si>
  <si>
    <t>J000360125</t>
  </si>
  <si>
    <t>Arco Sierra Fijo Pistola c/Hoja Toth</t>
  </si>
  <si>
    <t>J002870304</t>
  </si>
  <si>
    <t>Clavo Escuadra C/ tope Tarugo Nro 5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</si>
  <si>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</si>
  <si>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</si>
  <si>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</si>
  <si>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</si>
  <si>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</si>
  <si>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</si>
  <si>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J002871203</t>
  </si>
  <si>
    <t>Piton Abierto p/Tarugo Nro 5 Toth</t>
  </si>
  <si>
    <t>J002871287</t>
  </si>
  <si>
    <t>Piton Cerrado p/Tarugo Nro 10 Toth</t>
  </si>
  <si>
    <t>J005240061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</si>
  <si>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</si>
  <si>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</si>
  <si>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</si>
  <si>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</si>
  <si>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</si>
  <si>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</si>
  <si>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</si>
  <si>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</si>
  <si>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</si>
  <si>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</si>
  <si>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</si>
  <si>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</si>
  <si>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</si>
  <si>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</si>
  <si>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</si>
  <si>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</si>
  <si>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</si>
  <si>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</si>
  <si>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</si>
  <si>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</si>
  <si>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</si>
  <si>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</si>
  <si>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</si>
  <si>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</si>
  <si>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</si>
  <si>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</si>
  <si>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</si>
  <si>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</si>
  <si>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</si>
  <si>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</si>
  <si>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GR0611</t>
  </si>
  <si>
    <t>GRIF.COC.MES.ROCIADOR EXT.10308   Gourmet</t>
  </si>
  <si>
    <t>LL322</t>
  </si>
  <si>
    <t>CODO 90°  63 mm  LATYN   F-90</t>
  </si>
  <si>
    <t>Estant - CAJON 0,.30x0,11x0,13(2 X 30)</t>
  </si>
  <si>
    <t>Tornillo Parker 6x1/2 Vialro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</si>
  <si>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</si>
  <si>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</si>
  <si>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</si>
  <si>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</si>
  <si>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</si>
  <si>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</si>
  <si>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</si>
  <si>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</si>
  <si>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</si>
  <si>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</si>
  <si>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</si>
  <si>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</si>
  <si>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</si>
  <si>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</si>
  <si>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</si>
  <si>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</si>
  <si>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</si>
  <si>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</si>
  <si>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</si>
  <si>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</si>
  <si>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</si>
  <si>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</si>
  <si>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</si>
  <si>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</si>
  <si>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</si>
  <si>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</si>
  <si>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</si>
  <si>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</si>
  <si>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</si>
  <si>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</si>
  <si>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</si>
  <si>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</si>
  <si>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</si>
  <si>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</si>
  <si>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</si>
  <si>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</si>
  <si>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</si>
  <si>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</si>
  <si>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</si>
  <si>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J002250025</t>
  </si>
  <si>
    <t>J002250059</t>
  </si>
  <si>
    <t>J002250041</t>
  </si>
  <si>
    <t>J002260101</t>
  </si>
  <si>
    <t>J002920010</t>
  </si>
  <si>
    <t>J002920028</t>
  </si>
  <si>
    <t>J002920036</t>
  </si>
  <si>
    <t>J002920044</t>
  </si>
  <si>
    <t>J002920052</t>
  </si>
  <si>
    <t>J003510038</t>
  </si>
  <si>
    <t>Grinfa Nro 10</t>
  </si>
  <si>
    <t>J003510046</t>
  </si>
  <si>
    <t>Grinfa Nro 12</t>
  </si>
  <si>
    <t>J003510012</t>
  </si>
  <si>
    <t>Grinfa Nro 6</t>
  </si>
  <si>
    <t>J003510020</t>
  </si>
  <si>
    <t>Grinfa Nro 8</t>
  </si>
  <si>
    <t>J003640011</t>
  </si>
  <si>
    <t>J003640100</t>
  </si>
  <si>
    <t>Hachuela Azulejista El Roble</t>
  </si>
  <si>
    <t>J003930149</t>
  </si>
  <si>
    <t>Llana Dentada 10x10 El Roble</t>
  </si>
  <si>
    <t>J003930157</t>
  </si>
  <si>
    <t>Llana Dentada 12x12 El Roble</t>
  </si>
  <si>
    <t>J003930123</t>
  </si>
  <si>
    <t>Llana Dentada 6x6 El Roble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</si>
  <si>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</si>
  <si>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</si>
  <si>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</si>
  <si>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</si>
  <si>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</si>
  <si>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</si>
  <si>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</si>
  <si>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</si>
  <si>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</si>
  <si>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</si>
  <si>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</si>
  <si>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</si>
  <si>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</si>
  <si>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</si>
  <si>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</si>
  <si>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</si>
  <si>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</si>
  <si>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</si>
  <si>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</si>
  <si>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</si>
  <si>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</si>
  <si>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</si>
  <si>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</si>
  <si>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</si>
  <si>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</si>
  <si>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</si>
  <si>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</si>
  <si>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</si>
  <si>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</si>
  <si>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</si>
  <si>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</si>
  <si>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</si>
  <si>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</si>
  <si>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</si>
  <si>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</si>
  <si>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</si>
  <si>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</si>
  <si>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</si>
  <si>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GR0220</t>
  </si>
  <si>
    <t>Grif. 344211 LAVATORIO P/Alto  Viva NOVA</t>
  </si>
  <si>
    <t>GR0221</t>
  </si>
  <si>
    <t>Grif. 404211 BIDET                       Viva NOVA</t>
  </si>
  <si>
    <t>GR0222</t>
  </si>
  <si>
    <t>Grif. 704211 DUCHA EMB.C/T      Viva NOVA</t>
  </si>
  <si>
    <t>GR1681</t>
  </si>
  <si>
    <t>CESTO P/Baño/Cocina  C5001   Complementos</t>
  </si>
  <si>
    <t>Lavatorio</t>
  </si>
  <si>
    <t>Bidet</t>
  </si>
  <si>
    <t xml:space="preserve">Ducha </t>
  </si>
  <si>
    <t>Cesto prara baño o cocina</t>
  </si>
  <si>
    <t>GR16912</t>
  </si>
  <si>
    <t>Viva NOVA</t>
  </si>
  <si>
    <t>Tablon 217cm X 74cm</t>
  </si>
  <si>
    <t>CO2011</t>
  </si>
  <si>
    <t>J001371080</t>
  </si>
  <si>
    <t>Calef Elect. Ac.Inox Diluvio MaxNyl 20L</t>
  </si>
  <si>
    <t>J001371006</t>
  </si>
  <si>
    <t>Calef Elect. Ac.Inox Grifo Bce 20L R/Cobreada</t>
  </si>
  <si>
    <t>J001371014</t>
  </si>
  <si>
    <t>Calef Elect. Ac.Inox Grifo Nylon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</si>
  <si>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</si>
  <si>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</si>
  <si>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</si>
  <si>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</si>
  <si>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</si>
  <si>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</si>
  <si>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</si>
  <si>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"Eco" Resis. A/Inox 20L</t>
  </si>
  <si>
    <t>J001371307</t>
  </si>
  <si>
    <t>Calef Elect. Plastico c/Visor Resis. A/Inox 25L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</si>
  <si>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</si>
  <si>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</si>
  <si>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</si>
  <si>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</si>
  <si>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</si>
  <si>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</si>
  <si>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</si>
  <si>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</si>
  <si>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</si>
  <si>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</si>
  <si>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J001370092</t>
  </si>
  <si>
    <t>Grifo Plast.p/Calef Elect.c/2 Arans</t>
  </si>
  <si>
    <t>J005158168</t>
  </si>
  <si>
    <t>Pintura Aerosol 240cm³ Kuwait Negro Satinado</t>
  </si>
  <si>
    <t>J001370165</t>
  </si>
  <si>
    <t>J002837005</t>
  </si>
  <si>
    <t>Triple Mercosur</t>
  </si>
  <si>
    <t>Boya Telgopor Chata Comun p/Dep 2 Roscas</t>
  </si>
  <si>
    <t>FV10912</t>
  </si>
  <si>
    <t>Canilla Mesada pico movil Alto  425/61P-CR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</si>
  <si>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</si>
  <si>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</si>
  <si>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</si>
  <si>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</si>
  <si>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</si>
  <si>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</si>
  <si>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</si>
  <si>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</si>
  <si>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>J001370157</t>
  </si>
  <si>
    <t>Tubo Nivel de Agua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</si>
  <si>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</si>
  <si>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</si>
  <si>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</si>
  <si>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</si>
  <si>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</si>
  <si>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</si>
  <si>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</si>
  <si>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SET ACC. 6 PIEZAS 50066111    Viva NOVA</t>
  </si>
  <si>
    <t>J001480407</t>
  </si>
  <si>
    <t>J001480423</t>
  </si>
  <si>
    <t>J001480114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</si>
  <si>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</si>
  <si>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</si>
  <si>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</si>
  <si>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</si>
  <si>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</si>
  <si>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</si>
  <si>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</si>
  <si>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</si>
  <si>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</si>
  <si>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</si>
  <si>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</si>
  <si>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</si>
  <si>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</si>
  <si>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</si>
  <si>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</si>
  <si>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</si>
  <si>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</si>
  <si>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</si>
  <si>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</si>
  <si>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</si>
  <si>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</si>
  <si>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</si>
  <si>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</si>
  <si>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</si>
  <si>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</si>
  <si>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</si>
  <si>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</si>
  <si>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</si>
  <si>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J005158167</t>
  </si>
  <si>
    <t>Pintura Aerosol 240cm³ Kuwait Negro Mate</t>
  </si>
  <si>
    <t>SET ACC. 6 PIEZAS 50063111     Kiss</t>
  </si>
  <si>
    <t>SET ACC. 4 PIEZAS 50043011     Kiss</t>
  </si>
  <si>
    <t>Acc,p/Pileta Cubre Pileta 4,50 Red</t>
  </si>
  <si>
    <t>J080235211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</si>
  <si>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</si>
  <si>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</si>
  <si>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</si>
  <si>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</si>
  <si>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</si>
  <si>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</si>
  <si>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</si>
  <si>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</si>
  <si>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</si>
  <si>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</si>
  <si>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</si>
  <si>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</si>
  <si>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</si>
  <si>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</si>
  <si>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</si>
  <si>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</si>
  <si>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</si>
  <si>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</si>
  <si>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</si>
  <si>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Barral Cortina Alum.Nat.Curvo ,75 x 1,75 m</t>
  </si>
  <si>
    <t>J000680509</t>
  </si>
  <si>
    <t>Barral Cortina Alum.Nat.Curvo 1 x 1,00 m</t>
  </si>
  <si>
    <t>J000690059</t>
  </si>
  <si>
    <t>Barral Cortina Ext.Al.Color Blanco 1 a 2m</t>
  </si>
  <si>
    <t>J000690017</t>
  </si>
  <si>
    <t>Barral Cortina Ext.Aluminio Natural 1 a 2m</t>
  </si>
  <si>
    <t>J000690106</t>
  </si>
  <si>
    <t>Barral Ext.Al.Super-Color Blanco 1 a 2m</t>
  </si>
  <si>
    <t>J000680054</t>
  </si>
  <si>
    <t>Barral Ovalado Hierro Dorado x 4 m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</si>
  <si>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</si>
  <si>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</si>
  <si>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</si>
  <si>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</si>
  <si>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</si>
  <si>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</si>
  <si>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</si>
  <si>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</si>
  <si>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</si>
  <si>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</si>
  <si>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</si>
  <si>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</si>
  <si>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</si>
  <si>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</si>
  <si>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</si>
  <si>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</si>
  <si>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</si>
  <si>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Bisagra Doble Accion 3" (76mm) China</t>
  </si>
  <si>
    <t>J080940028</t>
  </si>
  <si>
    <t>Bisagra Doble Accion 4" (101mm) China</t>
  </si>
  <si>
    <t>J080870011</t>
  </si>
  <si>
    <t>Bisagra Mosquitero Charolada 70mm China</t>
  </si>
  <si>
    <t>J080900044</t>
  </si>
  <si>
    <t>Bisagra Pomela Carpintero Hierro Pulido 140x60 Izq</t>
  </si>
  <si>
    <t>J080940044</t>
  </si>
  <si>
    <t>J080950015</t>
  </si>
  <si>
    <t>Bisagra T Hierro Pulido 3" (76mm)</t>
  </si>
  <si>
    <t>J080950023</t>
  </si>
  <si>
    <t>Bisagra T Hierro Pulido 4" (101mm) China</t>
  </si>
  <si>
    <t>J080950031</t>
  </si>
  <si>
    <t>Bisagra T Hierro Pulido 5" (127mm) China</t>
  </si>
  <si>
    <t>J080950049</t>
  </si>
  <si>
    <t>Bisagra T Hierro Pulido 6" (152mm) China</t>
  </si>
  <si>
    <t>J080950057</t>
  </si>
  <si>
    <t>Bisagra T Hierro Pulido 8"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</si>
  <si>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</si>
  <si>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</si>
  <si>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</si>
  <si>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</si>
  <si>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</si>
  <si>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</si>
  <si>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</si>
  <si>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</si>
  <si>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</si>
  <si>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</si>
  <si>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</si>
  <si>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</si>
  <si>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</si>
  <si>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</si>
  <si>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J080770017</t>
  </si>
  <si>
    <t>Bisagra T/5005 Hierro Pulido 1 (25mm)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</si>
  <si>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</si>
  <si>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</si>
  <si>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</si>
  <si>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</si>
  <si>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</si>
  <si>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</si>
  <si>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</si>
  <si>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</si>
  <si>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</si>
  <si>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</si>
  <si>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</si>
  <si>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</si>
  <si>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</si>
  <si>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</si>
  <si>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J080881428</t>
  </si>
  <si>
    <t>Bisagra T/Pilastra 180° China</t>
  </si>
  <si>
    <t>J080990015</t>
  </si>
  <si>
    <t>Boquilla De Ceramica p/Farol 500 Bujias China</t>
  </si>
  <si>
    <t>J000450140</t>
  </si>
  <si>
    <t>Calentador Enlozado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</si>
  <si>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</si>
  <si>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</si>
  <si>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</si>
  <si>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</si>
  <si>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</si>
  <si>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</si>
  <si>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</si>
  <si>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</si>
  <si>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</si>
  <si>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</si>
  <si>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</si>
  <si>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</si>
  <si>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</si>
  <si>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</si>
  <si>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</si>
  <si>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</si>
  <si>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</si>
  <si>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</si>
  <si>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</si>
  <si>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</si>
  <si>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</si>
  <si>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</si>
  <si>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</si>
  <si>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</si>
  <si>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</si>
  <si>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</si>
  <si>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</si>
  <si>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</si>
  <si>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</si>
  <si>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</si>
  <si>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</si>
  <si>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</si>
  <si>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</si>
  <si>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</si>
  <si>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J001440025</t>
  </si>
  <si>
    <t>J001440033</t>
  </si>
  <si>
    <t>J001480148</t>
  </si>
  <si>
    <t>J001480253</t>
  </si>
  <si>
    <t>J001480059</t>
  </si>
  <si>
    <t>J001480091</t>
  </si>
  <si>
    <t>J001470101</t>
  </si>
  <si>
    <t>J001470119</t>
  </si>
  <si>
    <t>J001470127</t>
  </si>
  <si>
    <t>J001500029</t>
  </si>
  <si>
    <t>J001500095</t>
  </si>
  <si>
    <t>J001500508</t>
  </si>
  <si>
    <t>J001500100</t>
  </si>
  <si>
    <t>J001501009</t>
  </si>
  <si>
    <t>J001500118</t>
  </si>
  <si>
    <t>J001500134</t>
  </si>
  <si>
    <t>J001501041</t>
  </si>
  <si>
    <t>J001500142</t>
  </si>
  <si>
    <t>J001500087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</si>
  <si>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</si>
  <si>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</si>
  <si>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</si>
  <si>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</si>
  <si>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</si>
  <si>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</si>
  <si>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</si>
  <si>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</si>
  <si>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</si>
  <si>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</si>
  <si>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</si>
  <si>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Cerr De Seg Doble Perno Giratorio Prive Mod.2001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</si>
  <si>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</si>
  <si>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</si>
  <si>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</si>
  <si>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</si>
  <si>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</si>
  <si>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</si>
  <si>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</si>
  <si>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</si>
  <si>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</si>
  <si>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</si>
  <si>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</si>
  <si>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</si>
  <si>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</si>
  <si>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</si>
  <si>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</si>
  <si>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</si>
  <si>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</si>
  <si>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</si>
  <si>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</si>
  <si>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</si>
  <si>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</si>
  <si>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</si>
  <si>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</si>
  <si>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</si>
  <si>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</si>
  <si>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</si>
  <si>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</si>
  <si>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</si>
  <si>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</si>
  <si>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</si>
  <si>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</si>
  <si>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</si>
  <si>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</si>
  <si>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</si>
  <si>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</si>
  <si>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</si>
  <si>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</si>
  <si>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</si>
  <si>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</si>
  <si>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</si>
  <si>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</si>
  <si>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</si>
  <si>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J082201153</t>
  </si>
  <si>
    <t>Corredera Met.p/cajon Bca 55cm China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</si>
  <si>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</si>
  <si>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</si>
  <si>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</si>
  <si>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</si>
  <si>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</si>
  <si>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</si>
  <si>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</si>
  <si>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</si>
  <si>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</si>
  <si>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</si>
  <si>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</si>
  <si>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</si>
  <si>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</si>
  <si>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</si>
  <si>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</si>
  <si>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</si>
  <si>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</si>
  <si>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</si>
  <si>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</si>
  <si>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</si>
  <si>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</si>
  <si>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</si>
  <si>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J002900117</t>
  </si>
  <si>
    <t>Escoba Barrehojas Regulable c/Cabo Metal K10</t>
  </si>
  <si>
    <t>J082960105</t>
  </si>
  <si>
    <t>Espatula Enduir Cabo Madera 200mm China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</si>
  <si>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</si>
  <si>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</si>
  <si>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</si>
  <si>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</si>
  <si>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</si>
  <si>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</si>
  <si>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</si>
  <si>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</si>
  <si>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</si>
  <si>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</si>
  <si>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</si>
  <si>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</si>
  <si>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</si>
  <si>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</si>
  <si>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</si>
  <si>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</si>
  <si>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</si>
  <si>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</si>
  <si>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</si>
  <si>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</si>
  <si>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</si>
  <si>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</si>
  <si>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J083561069</t>
  </si>
  <si>
    <t>Gcbo Galv. Forj. p/Cables Acero G414 1/4 China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</si>
  <si>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</si>
  <si>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</si>
  <si>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</si>
  <si>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</si>
  <si>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</si>
  <si>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</si>
  <si>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</si>
  <si>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</si>
  <si>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J083560055</t>
  </si>
  <si>
    <t>Gcbo Galv. p/ soga 3/16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</si>
  <si>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</si>
  <si>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</si>
  <si>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</si>
  <si>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</si>
  <si>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</si>
  <si>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</si>
  <si>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</si>
  <si>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</si>
  <si>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</si>
  <si>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</si>
  <si>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J083403083</t>
  </si>
  <si>
    <t>Gcho Vulcan 320-C c/Seguro 7,5 Tn China</t>
  </si>
  <si>
    <t>J083430103</t>
  </si>
  <si>
    <t>Grampa Galv. p/Cable Acero 7/8 China</t>
  </si>
  <si>
    <t>J083430072</t>
  </si>
  <si>
    <t>Grampa Galv. p/Cable Acero 9/16 China</t>
  </si>
  <si>
    <t>J083501116</t>
  </si>
  <si>
    <t>Grillete Recto Galv. 3/4 China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</si>
  <si>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</si>
  <si>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</si>
  <si>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</si>
  <si>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</si>
  <si>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</si>
  <si>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</si>
  <si>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</si>
  <si>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</si>
  <si>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</si>
  <si>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</si>
  <si>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</si>
  <si>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</si>
  <si>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</si>
  <si>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</si>
  <si>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</si>
  <si>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</si>
  <si>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</si>
  <si>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</si>
  <si>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J083680601</t>
  </si>
  <si>
    <t>Hilo Sisal Fino (250g) Brasil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</si>
  <si>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</si>
  <si>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</si>
  <si>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</si>
  <si>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</si>
  <si>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</si>
  <si>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</si>
  <si>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</si>
  <si>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</si>
  <si>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</si>
  <si>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</si>
  <si>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</si>
  <si>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</si>
  <si>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</si>
  <si>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</si>
  <si>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</si>
  <si>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</si>
  <si>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</si>
  <si>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</si>
  <si>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</si>
  <si>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</si>
  <si>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J083960019</t>
  </si>
  <si>
    <t>J083960027</t>
  </si>
  <si>
    <t>J083960132</t>
  </si>
  <si>
    <t>J083960140</t>
  </si>
  <si>
    <t>J083960116</t>
  </si>
  <si>
    <t>J083960124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</si>
  <si>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</si>
  <si>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</si>
  <si>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</si>
  <si>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</si>
  <si>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</si>
  <si>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</si>
  <si>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</si>
  <si>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</si>
  <si>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</si>
  <si>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</si>
  <si>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</si>
  <si>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</si>
  <si>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</si>
  <si>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</si>
  <si>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</si>
  <si>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</si>
  <si>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</si>
  <si>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</si>
  <si>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</si>
  <si>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</si>
  <si>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</si>
  <si>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J005176458</t>
  </si>
  <si>
    <t>Pico Doble p/Inflar Bicicletas Bemar</t>
  </si>
  <si>
    <t>J005158010</t>
  </si>
  <si>
    <t>Pintura Aerosol 240cm³ Kuwait Amar</t>
  </si>
  <si>
    <t>J005158337</t>
  </si>
  <si>
    <t>Pintura Aerosol 240cm³ Kuwait Antioxido Aerosol</t>
  </si>
  <si>
    <t>J005158028</t>
  </si>
  <si>
    <t>Pintura Aerosol 240cm³ Kuwait Azul Azule</t>
  </si>
  <si>
    <t>J005158036</t>
  </si>
  <si>
    <t>Pintura Aerosol 240cm³ Kuwait Azul Marino</t>
  </si>
  <si>
    <t>J005158044</t>
  </si>
  <si>
    <t>Pintura Aerosol 240cm³ Kuwait Azul Traful</t>
  </si>
  <si>
    <t>J005158052</t>
  </si>
  <si>
    <t>Pintura Aerosol 240cm³ Kuwait Bermellon</t>
  </si>
  <si>
    <t>J005158060</t>
  </si>
  <si>
    <t>Pintura Aerosol 240cm³ Kuwait Blanco</t>
  </si>
  <si>
    <t>J005158078</t>
  </si>
  <si>
    <t>Pintura Aerosol 240cm³ Kuwait Blanco Mate</t>
  </si>
  <si>
    <t>J005158086</t>
  </si>
  <si>
    <t>Pintura Aerosol 240cm³ Kuwait Celeste</t>
  </si>
  <si>
    <t>J005158109</t>
  </si>
  <si>
    <t>Pintura Aerosol 240cm³ Kuwait Gris Espacial</t>
  </si>
  <si>
    <t>J005158507</t>
  </si>
  <si>
    <t>Pintura Aerosol 240cm³ Kuwait Gris Oscuro</t>
  </si>
  <si>
    <t>J005158125</t>
  </si>
  <si>
    <t>Pintura Aerosol 240cm³ Kuwait Marfil</t>
  </si>
  <si>
    <t>J005158701</t>
  </si>
  <si>
    <t>Pintura Aerosol 240cm³ Kuwait Metal Cromo</t>
  </si>
  <si>
    <t>J005158214</t>
  </si>
  <si>
    <t>Pintura Aerosol 240cm³ Kuwait Metal Oro</t>
  </si>
  <si>
    <t>J005158222</t>
  </si>
  <si>
    <t>Pintura Aerosol 240cm³ Kuwait Metal Plata</t>
  </si>
  <si>
    <t>J005158141</t>
  </si>
  <si>
    <t>Pintura Aerosol 240cm³ Kuwait Naranja</t>
  </si>
  <si>
    <t>J005158159</t>
  </si>
  <si>
    <t>Pintura Aerosol 240cm³ Kuwait Negro</t>
  </si>
  <si>
    <t>J005158183</t>
  </si>
  <si>
    <t>Pintura Aerosol 240cm³ Kuwait Rosado</t>
  </si>
  <si>
    <t>J005158133</t>
  </si>
  <si>
    <t>Pintura Aerosol 240cm³ Kuwait Tabaco</t>
  </si>
  <si>
    <t>J005158557</t>
  </si>
  <si>
    <t>Pintura Aerosol 240cm³ Kuwait Verde Claro</t>
  </si>
  <si>
    <t>J005158175</t>
  </si>
  <si>
    <t>Pintura Aerosol 240cm³ Kuwait Verde Ingles</t>
  </si>
  <si>
    <t>J005158191</t>
  </si>
  <si>
    <t>Pintura Aerosol 240cm³ Kuwait Violeta</t>
  </si>
  <si>
    <t>J005160106</t>
  </si>
  <si>
    <t>Pinza p/Ceramica c/Lapiz De Widia K-10</t>
  </si>
  <si>
    <t>J005176408</t>
  </si>
  <si>
    <t>Pistola Arenadora c/Manguera 2m Bemar</t>
  </si>
  <si>
    <t>J005176385</t>
  </si>
  <si>
    <t>Pistola De Lavado Sin Valv Bemar</t>
  </si>
  <si>
    <t>J005176220</t>
  </si>
  <si>
    <t>Pistola Desempolvadora Pico 150mm Bemar</t>
  </si>
  <si>
    <t>J005176204</t>
  </si>
  <si>
    <t>Pistola Desempolvadora Pico Corto Bemar</t>
  </si>
  <si>
    <t>J005176335</t>
  </si>
  <si>
    <t>Pistola p/Aplicacion Revestimientos Bemar</t>
  </si>
  <si>
    <t>J005176301</t>
  </si>
  <si>
    <t>Pistola p/Inflar Neumaticos Bicicleta Bemar</t>
  </si>
  <si>
    <t>J005176369</t>
  </si>
  <si>
    <t>Pistola Rociadora c/Tanque Metal 1L Bemar</t>
  </si>
  <si>
    <t>J086360103</t>
  </si>
  <si>
    <t>Piston A Gas 80N China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</si>
  <si>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</si>
  <si>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</si>
  <si>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</si>
  <si>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</si>
  <si>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</si>
  <si>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</si>
  <si>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</si>
  <si>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</si>
  <si>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</si>
  <si>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</si>
  <si>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</si>
  <si>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</si>
  <si>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</si>
  <si>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</si>
  <si>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</si>
  <si>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</si>
  <si>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</si>
  <si>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</si>
  <si>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</si>
  <si>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</si>
  <si>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</si>
  <si>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</si>
  <si>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</si>
  <si>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</si>
  <si>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</si>
  <si>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</si>
  <si>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</si>
  <si>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</si>
  <si>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</si>
  <si>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</si>
  <si>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</si>
  <si>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</si>
  <si>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</si>
  <si>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</si>
  <si>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</si>
  <si>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</si>
  <si>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</si>
  <si>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</si>
  <si>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</si>
  <si>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</si>
  <si>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</si>
  <si>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</si>
  <si>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</si>
  <si>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</si>
  <si>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</si>
  <si>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</si>
  <si>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</si>
  <si>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</si>
  <si>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</si>
  <si>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</si>
  <si>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</si>
  <si>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J086000119</t>
  </si>
  <si>
    <t>Rueda Goma Base Plana 32mm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</si>
  <si>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</si>
  <si>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</si>
  <si>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</si>
  <si>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</si>
  <si>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</si>
  <si>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</si>
  <si>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</si>
  <si>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</si>
  <si>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</si>
  <si>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</si>
  <si>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</si>
  <si>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</si>
  <si>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</si>
  <si>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</si>
  <si>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J086000397</t>
  </si>
  <si>
    <t>Rueda Goma Esferica Perno Rosca 50mm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</si>
  <si>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</si>
  <si>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</si>
  <si>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</si>
  <si>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</si>
  <si>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</si>
  <si>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</si>
  <si>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</si>
  <si>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</si>
  <si>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</si>
  <si>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</si>
  <si>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</si>
  <si>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</si>
  <si>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</si>
  <si>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</si>
  <si>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</si>
  <si>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</si>
  <si>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</si>
  <si>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</si>
  <si>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J085993547</t>
  </si>
  <si>
    <t>Rueda Goma Ngra Maciza Llanta Chapa 250mm RSM</t>
  </si>
  <si>
    <t>J085993107</t>
  </si>
  <si>
    <t>Rueda Goma Ngra Maciza Llanta Chapa 75mm RSM China</t>
  </si>
  <si>
    <t>J086001115</t>
  </si>
  <si>
    <t>Rueda Neum Ll/Chapa Carretilla 360x70x16 China</t>
  </si>
  <si>
    <t>J086001131</t>
  </si>
  <si>
    <t>Rueda Neum Ll/Chapa Carretilla 390x90x16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</si>
  <si>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</si>
  <si>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</si>
  <si>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</si>
  <si>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</si>
  <si>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</si>
  <si>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</si>
  <si>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</si>
  <si>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</si>
  <si>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</si>
  <si>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</si>
  <si>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</si>
  <si>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</si>
  <si>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</si>
  <si>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</si>
  <si>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</si>
  <si>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</si>
  <si>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</si>
  <si>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</si>
  <si>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J086001775</t>
  </si>
  <si>
    <t>Rueda Nylon Base Giratoria c/Guardahilo 125mm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</si>
  <si>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</si>
  <si>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</si>
  <si>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</si>
  <si>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</si>
  <si>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</si>
  <si>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</si>
  <si>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</si>
  <si>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</si>
  <si>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J086003620</t>
  </si>
  <si>
    <t>Rueda Plast/Goma Base Giratoria 40mm LDSR</t>
  </si>
  <si>
    <t>J086003638</t>
  </si>
  <si>
    <t>Rueda Plast/Goma Base Giratoria 50mm LDSR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</si>
  <si>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</si>
  <si>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</si>
  <si>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</si>
  <si>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</si>
  <si>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</si>
  <si>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</si>
  <si>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</si>
  <si>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</si>
  <si>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</si>
  <si>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</si>
  <si>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</si>
  <si>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</si>
  <si>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</si>
  <si>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</si>
  <si>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</si>
  <si>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</si>
  <si>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</si>
  <si>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</si>
  <si>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J086240044</t>
  </si>
  <si>
    <t>Soga Retorcida Polietileno 6mm Brasil</t>
  </si>
  <si>
    <t>J086240052</t>
  </si>
  <si>
    <t>Soga Retorcida Polietileno 8mm Brasil</t>
  </si>
  <si>
    <t>J000240171</t>
  </si>
  <si>
    <t>Soga Sintetica Lub. y Graf. Retorcida Red 5/16</t>
  </si>
  <si>
    <t>J000240113</t>
  </si>
  <si>
    <t>Soga Sintetica Lub. y Graf. Trenzada Cuadrada 5/16</t>
  </si>
  <si>
    <t>J086250023</t>
  </si>
  <si>
    <t>Soga Sisal 1 (8mm)</t>
  </si>
  <si>
    <t>J086250049</t>
  </si>
  <si>
    <t>Soga Sisal 1 ½ (12mm)</t>
  </si>
  <si>
    <t>J086250057</t>
  </si>
  <si>
    <t>Soga Sisal 1 ¾ (14mm)</t>
  </si>
  <si>
    <t>J086250015</t>
  </si>
  <si>
    <t>Soga Sisal 3/4 (6mm)</t>
  </si>
  <si>
    <t>J006265022</t>
  </si>
  <si>
    <t>Soldador A Gas Plomero 22mm Rosca 1/2 Abra-Sol</t>
  </si>
  <si>
    <t>J006265014</t>
  </si>
  <si>
    <t>Soldador A Gas Plomero 22mm Rosca 3/8 Abra-Sol</t>
  </si>
  <si>
    <t>J006265111</t>
  </si>
  <si>
    <t>Soldador a Gas Tech. 38mm Rosca 1/2 C/gatillo "Abr</t>
  </si>
  <si>
    <t>J006265234</t>
  </si>
  <si>
    <t>Soldador A Gas Techista 50mm Rosca 1/2 Abra-Sol</t>
  </si>
  <si>
    <t>J006265226</t>
  </si>
  <si>
    <t>Soldador A Gas Techista 50mm Rosca 3/8 Abra-Sol</t>
  </si>
  <si>
    <t>J006350186</t>
  </si>
  <si>
    <t>J006351001</t>
  </si>
  <si>
    <t>Sop Barral Lateral Ovalado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</si>
  <si>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</si>
  <si>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</si>
  <si>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</si>
  <si>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</si>
  <si>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</si>
  <si>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</si>
  <si>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</si>
  <si>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</si>
  <si>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</si>
  <si>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TABLON MAD. 214 cm.  X  74 cm. Reforz.</t>
  </si>
  <si>
    <t>ES502</t>
  </si>
  <si>
    <t>TABLON MAD. ECONOMICO REBATIBLE</t>
  </si>
  <si>
    <t>J086560151</t>
  </si>
  <si>
    <t>Tejido Hexagonal Galv. 19x200 China</t>
  </si>
  <si>
    <t>J086560232</t>
  </si>
  <si>
    <t>Tejido Hexagonal Galv. 25x120 China</t>
  </si>
  <si>
    <t>J086560363</t>
  </si>
  <si>
    <t>Tejido Hexagonal Galv. 38x120 China</t>
  </si>
  <si>
    <t>J086570114</t>
  </si>
  <si>
    <t>Tejido Mosquitero Galv. 0,80m China</t>
  </si>
  <si>
    <t>J086570122</t>
  </si>
  <si>
    <t>Tejido Mosquitero Galv. 1,00m China</t>
  </si>
  <si>
    <t>J086570130</t>
  </si>
  <si>
    <t>Tejido Mosquitero Galv. 1,20m China</t>
  </si>
  <si>
    <t>J086590287</t>
  </si>
  <si>
    <t>J086611122</t>
  </si>
  <si>
    <t>Tensor Ojo Y Ojo Galv. 3/8 China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</si>
  <si>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</si>
  <si>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</si>
  <si>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</si>
  <si>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</si>
  <si>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</si>
  <si>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</si>
  <si>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</si>
  <si>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</si>
  <si>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</si>
  <si>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</si>
  <si>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</si>
  <si>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</si>
  <si>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</si>
  <si>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</si>
  <si>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</si>
  <si>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</si>
  <si>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</si>
  <si>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</si>
  <si>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</si>
  <si>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</si>
  <si>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</si>
  <si>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</si>
  <si>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</si>
  <si>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</si>
  <si>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</si>
  <si>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</si>
  <si>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</si>
  <si>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</si>
  <si>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</si>
  <si>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</si>
  <si>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</si>
  <si>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</si>
  <si>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</si>
  <si>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</si>
  <si>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</si>
  <si>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</si>
  <si>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</si>
  <si>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</si>
  <si>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</si>
  <si>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</si>
  <si>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</si>
  <si>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</si>
  <si>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</si>
  <si>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</si>
  <si>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J005176547</t>
  </si>
  <si>
    <t>Tubo Espiralado c/Conex 1/4 5,5m Bemar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</si>
  <si>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</si>
  <si>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</si>
  <si>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</si>
  <si>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</si>
  <si>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</si>
  <si>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</si>
  <si>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</si>
  <si>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</si>
  <si>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</si>
  <si>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</si>
  <si>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</si>
  <si>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</si>
  <si>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</si>
  <si>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</si>
  <si>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</si>
  <si>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</si>
  <si>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</si>
  <si>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</si>
  <si>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</si>
  <si>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</si>
  <si>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</si>
  <si>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J000143999</t>
  </si>
  <si>
    <t>ACC.P/PILETA Gancho p/cubre pileta  *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</si>
  <si>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</si>
  <si>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</si>
  <si>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</si>
  <si>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</si>
  <si>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</si>
  <si>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</si>
  <si>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</si>
  <si>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</si>
  <si>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</si>
  <si>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SIERRA COPA Bimetalica 38mm</t>
  </si>
  <si>
    <t>SIERRA COPA Bimetalica 40mm</t>
  </si>
  <si>
    <t>J006519900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</si>
  <si>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</si>
  <si>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</si>
  <si>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</si>
  <si>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</si>
  <si>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</si>
  <si>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</si>
  <si>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</si>
  <si>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</si>
  <si>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</si>
  <si>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</si>
  <si>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</si>
  <si>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</si>
  <si>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</si>
  <si>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J001833943</t>
  </si>
  <si>
    <t>Clavo Cabeza Perdida 9 x 20 Acindar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</si>
  <si>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</si>
  <si>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</si>
  <si>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</si>
  <si>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</si>
  <si>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</si>
  <si>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</si>
  <si>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</si>
  <si>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</si>
  <si>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</si>
  <si>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</si>
  <si>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</si>
  <si>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</si>
  <si>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</si>
  <si>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GR0213</t>
  </si>
  <si>
    <t>GRIF.10612  COC. MESDA                  Domani</t>
  </si>
  <si>
    <t>GR0214</t>
  </si>
  <si>
    <t>GRIF.10614  COC. MESDA  Pico Bar   Domani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</si>
  <si>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</si>
  <si>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</si>
  <si>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</si>
  <si>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</si>
  <si>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</si>
  <si>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</si>
  <si>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</si>
  <si>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</si>
  <si>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</si>
  <si>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</si>
  <si>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</si>
  <si>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</si>
  <si>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</si>
  <si>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</si>
  <si>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</si>
  <si>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</si>
  <si>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</si>
  <si>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</si>
  <si>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</si>
  <si>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</si>
  <si>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</si>
  <si>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</si>
  <si>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</si>
  <si>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</si>
  <si>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</si>
  <si>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</si>
  <si>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</si>
  <si>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</si>
  <si>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</si>
  <si>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</si>
  <si>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</si>
  <si>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</si>
  <si>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</si>
  <si>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</si>
  <si>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</si>
  <si>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</si>
  <si>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</si>
  <si>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</si>
  <si>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</si>
  <si>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</si>
  <si>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Tapa Hermetica p/Piso A.Inox. Marco 10x10</t>
  </si>
  <si>
    <t>Niples  12 Cm.      4"        Epoxi *</t>
  </si>
  <si>
    <t>Niples  15 Cm.      4"        Epoxi *</t>
  </si>
  <si>
    <t>Niples  18 Cm.      4"        Epoxi *</t>
  </si>
  <si>
    <t>Niples  20 Cm.      4"        Epoxi *</t>
  </si>
  <si>
    <t>Niples  25 Cm.      4"        Epoxi *</t>
  </si>
  <si>
    <t>Niples  30 Cm.      3/4"      Epoxi *</t>
  </si>
  <si>
    <t>Niples  35 Cm.      4"        Epoxi *</t>
  </si>
  <si>
    <t>Niples  40 Cm.      4"        Epoxi *</t>
  </si>
  <si>
    <t>Niples  45 Cm.      4"        Epoxi *</t>
  </si>
  <si>
    <t>Niples  50 Cm.      4"        Epoxi *</t>
  </si>
  <si>
    <t>Niples  60 Cm.      2"      Epoxi *</t>
  </si>
  <si>
    <t>Niples  60 Cm.      2 1/2"      Epoxi *</t>
  </si>
  <si>
    <t>Niples  60 Cm.      3"      Epoxi *</t>
  </si>
  <si>
    <t>Niples  60 Cm.      4"      Epoxi *</t>
  </si>
  <si>
    <t>Niples  70 cm       2 1/2"       Epoxi *</t>
  </si>
  <si>
    <t>Niples  70 cm       3"       Epoxi *</t>
  </si>
  <si>
    <t>Niples  70 cm       4"       Epoxi *</t>
  </si>
  <si>
    <t>Niples  80 cm       2 1/2"      Epoxi *</t>
  </si>
  <si>
    <t>Niples  80 cm       3"      Epoxi *</t>
  </si>
  <si>
    <t>Niples  80 cm       4"      Epoxi *</t>
  </si>
  <si>
    <t>Niples  90 cm       3"      Epoxi *</t>
  </si>
  <si>
    <t>Niples  90 cm       4"      Epoxi *</t>
  </si>
  <si>
    <t>Niples 100 Cm.      4"        Epoxi *</t>
  </si>
  <si>
    <t>Masilla x 500g</t>
  </si>
  <si>
    <t>LL1154</t>
  </si>
  <si>
    <t>TERRAJA  PVC/PP 1/2" 3/4" 1" PL6002 Latyn</t>
  </si>
  <si>
    <t>AHESIVOS</t>
  </si>
  <si>
    <t>CAÑO A.S.T.M.Sch.80 1/2        NEGRO *</t>
  </si>
  <si>
    <t>CAÑO  LISO  1/4        NEGRO  Tenaris *</t>
  </si>
  <si>
    <t>CAÑO  LISO  3/8        NEGRO  Tenaris *</t>
  </si>
  <si>
    <t>DESMALEZADORA MD4T-335  Motomel</t>
  </si>
  <si>
    <t xml:space="preserve">PISTOLA de CALOR MPC20L Motomel </t>
  </si>
  <si>
    <t>Super oferta hasta agotar Stock</t>
  </si>
  <si>
    <t>J003272062</t>
  </si>
  <si>
    <t>Fluido Desinfectante Manchester (700cm³)</t>
  </si>
  <si>
    <t>SIN STOCK</t>
  </si>
  <si>
    <t>JN00711</t>
  </si>
  <si>
    <t>ENCHUFE CODO RM  1"  POLIET</t>
  </si>
  <si>
    <t>J001830547</t>
  </si>
  <si>
    <t>Clavo Cabeza Chata 8 x 20 Acindar</t>
  </si>
  <si>
    <t>J001830636</t>
  </si>
  <si>
    <t>Clavo Cabeza Chata 8 x 30 Acindar</t>
  </si>
  <si>
    <t>J001830775</t>
  </si>
  <si>
    <t>Clavo Cabeza Chata 9 x 25 Acindar</t>
  </si>
  <si>
    <t>J001930088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</si>
  <si>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</si>
  <si>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</si>
  <si>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</si>
  <si>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</si>
  <si>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</si>
  <si>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</si>
  <si>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</si>
  <si>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</si>
  <si>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</si>
  <si>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</si>
  <si>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</si>
  <si>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</si>
  <si>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</si>
  <si>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</si>
  <si>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</si>
  <si>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</si>
  <si>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</si>
  <si>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</si>
  <si>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</si>
  <si>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</si>
  <si>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</si>
  <si>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</si>
  <si>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</si>
  <si>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</si>
  <si>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</si>
  <si>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</si>
  <si>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</si>
  <si>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</si>
  <si>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</si>
  <si>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</si>
  <si>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</si>
  <si>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</si>
  <si>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</si>
  <si>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</si>
  <si>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</si>
  <si>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</si>
  <si>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</si>
  <si>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</si>
  <si>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</si>
  <si>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</si>
  <si>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</si>
  <si>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</si>
  <si>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</si>
  <si>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</si>
  <si>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</si>
  <si>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</si>
  <si>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</si>
  <si>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</si>
  <si>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</si>
  <si>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</si>
  <si>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</si>
  <si>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</si>
  <si>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</si>
  <si>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</si>
  <si>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</si>
  <si>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</si>
  <si>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</si>
  <si>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</si>
  <si>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</si>
  <si>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</si>
  <si>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</si>
  <si>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</si>
  <si>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</si>
  <si>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</si>
  <si>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</si>
  <si>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</si>
  <si>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</si>
  <si>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</si>
  <si>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</si>
  <si>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</si>
  <si>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</si>
  <si>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</si>
  <si>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</si>
  <si>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</si>
  <si>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</si>
  <si>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RESPIRADOR P/TANQUE "PS"</t>
  </si>
  <si>
    <t>CB0152</t>
  </si>
  <si>
    <t>TAPA AGUJERO CROMADO PLASTICO</t>
  </si>
  <si>
    <t>Alambre Liso Rec.Galv. Nro 10</t>
  </si>
  <si>
    <t>Alambre Liso Rec.Galv. Nro 12</t>
  </si>
  <si>
    <t>Alambre Negro Nro 14</t>
  </si>
  <si>
    <t>Alambre Negro Nro 16</t>
  </si>
  <si>
    <t>Clavo Punta Paris Paq. 1 ½</t>
  </si>
  <si>
    <t>Clavo Punta Paris Paq. 2</t>
  </si>
  <si>
    <t>Clavo Punta Paris Paq. 2 ½</t>
  </si>
  <si>
    <t>Clavo Punta Paris Paq. 3</t>
  </si>
  <si>
    <t>Clavo Punta Paris Paq. 4</t>
  </si>
  <si>
    <t>Clavo Punta Paris Paq. 5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</si>
  <si>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</si>
  <si>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</si>
  <si>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</si>
  <si>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</si>
  <si>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</si>
  <si>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EC0651</t>
  </si>
  <si>
    <t>EC0652</t>
  </si>
  <si>
    <t>EC0653</t>
  </si>
  <si>
    <t>EC0654</t>
  </si>
  <si>
    <t>EC0655</t>
  </si>
  <si>
    <t>EC0656</t>
  </si>
  <si>
    <t>MASTER Clasic BLANCA              (GN)</t>
  </si>
  <si>
    <t>MASTER Clasic BLACK                 (GN)</t>
  </si>
  <si>
    <t>MASTER FULL  B                      MULTI GAS</t>
  </si>
  <si>
    <t>MASTER   B                                MULTI GAS</t>
  </si>
  <si>
    <t>GR1125</t>
  </si>
  <si>
    <t>VALV. CARGA Dep.Tipo ROCA REGL.Universal</t>
  </si>
  <si>
    <t>ZI01601</t>
  </si>
  <si>
    <t>POLLERA DE TERMINACION DE    3"    ZINC.</t>
  </si>
  <si>
    <t>ZI01602</t>
  </si>
  <si>
    <t>POLLERA DE TERMINACION DE    4"    ZINC.</t>
  </si>
  <si>
    <t>ZI01603</t>
  </si>
  <si>
    <t>POLLERA DE TERMINACION DE    5"    ZINC.</t>
  </si>
  <si>
    <t>ZI01604</t>
  </si>
  <si>
    <t>POLLERA DE TERMINACION DE    6"    ZINC.</t>
  </si>
  <si>
    <t>ZI0321</t>
  </si>
  <si>
    <t>SOMB.GAS 2 AROS    8"       ZINC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</si>
  <si>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</si>
  <si>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</si>
  <si>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</si>
  <si>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</si>
  <si>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</si>
  <si>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</si>
  <si>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</si>
  <si>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</si>
  <si>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</si>
  <si>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</si>
  <si>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</si>
  <si>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</si>
  <si>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</si>
  <si>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</si>
  <si>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</si>
  <si>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</si>
  <si>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</si>
  <si>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</si>
  <si>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</si>
  <si>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</si>
  <si>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</si>
  <si>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</si>
  <si>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</si>
  <si>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</si>
  <si>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</si>
  <si>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</si>
  <si>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</si>
  <si>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</si>
  <si>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</si>
  <si>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</si>
  <si>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</si>
  <si>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</si>
  <si>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</si>
  <si>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</si>
  <si>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</si>
  <si>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</si>
  <si>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</si>
  <si>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</si>
  <si>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</si>
  <si>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</si>
  <si>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</si>
  <si>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</si>
  <si>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</si>
  <si>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</si>
  <si>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</si>
  <si>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</si>
  <si>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</si>
  <si>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</si>
  <si>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</si>
  <si>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</si>
  <si>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</si>
  <si>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</si>
  <si>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</si>
  <si>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</si>
  <si>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</si>
  <si>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</si>
  <si>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</si>
  <si>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</si>
  <si>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</si>
  <si>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</si>
  <si>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</si>
  <si>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</si>
  <si>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</si>
  <si>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</si>
  <si>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</si>
  <si>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</si>
  <si>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</si>
  <si>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</si>
  <si>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</si>
  <si>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</si>
  <si>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</si>
  <si>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</si>
  <si>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</si>
  <si>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</si>
  <si>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</si>
  <si>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</si>
  <si>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</si>
  <si>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</si>
  <si>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</si>
  <si>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</si>
  <si>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</si>
  <si>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</si>
  <si>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</si>
  <si>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</si>
  <si>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</si>
  <si>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</si>
  <si>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</si>
  <si>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</si>
  <si>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</si>
  <si>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</si>
  <si>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</si>
  <si>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</si>
  <si>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</si>
  <si>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</si>
  <si>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</si>
  <si>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</si>
  <si>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</si>
  <si>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</si>
  <si>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</si>
  <si>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</si>
  <si>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</si>
  <si>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</si>
  <si>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</si>
  <si>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</si>
  <si>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</si>
  <si>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</si>
  <si>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</si>
  <si>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</si>
  <si>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</si>
  <si>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</si>
  <si>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</si>
  <si>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</si>
  <si>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</si>
  <si>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</si>
  <si>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</si>
  <si>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</si>
  <si>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</si>
  <si>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</si>
  <si>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</si>
  <si>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</si>
  <si>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</si>
  <si>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</si>
  <si>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</si>
  <si>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</si>
  <si>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</si>
  <si>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</si>
  <si>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</si>
  <si>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</si>
  <si>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</si>
  <si>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</si>
  <si>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</si>
  <si>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</si>
  <si>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</si>
  <si>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</si>
  <si>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</si>
  <si>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</si>
  <si>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</si>
  <si>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</si>
  <si>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</si>
  <si>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</si>
  <si>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</si>
  <si>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</si>
  <si>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</si>
  <si>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</si>
  <si>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</si>
  <si>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</si>
  <si>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</si>
  <si>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</si>
  <si>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</si>
  <si>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</si>
  <si>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</si>
  <si>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</si>
  <si>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</si>
  <si>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</si>
  <si>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</si>
  <si>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</si>
  <si>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</si>
  <si>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</si>
  <si>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</si>
  <si>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</si>
  <si>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</si>
  <si>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</si>
  <si>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</si>
  <si>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</si>
  <si>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</si>
  <si>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</si>
  <si>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</si>
  <si>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</si>
  <si>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</si>
  <si>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</si>
  <si>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</si>
  <si>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</si>
  <si>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</si>
  <si>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</si>
  <si>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</si>
  <si>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</si>
  <si>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</si>
  <si>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</si>
  <si>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</si>
  <si>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</si>
  <si>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</si>
  <si>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</si>
  <si>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</si>
  <si>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</si>
  <si>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</si>
  <si>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</si>
  <si>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</si>
  <si>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</si>
  <si>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</si>
  <si>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</si>
  <si>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</si>
  <si>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</si>
  <si>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</si>
  <si>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</si>
  <si>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</si>
  <si>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</si>
  <si>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</si>
  <si>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</si>
  <si>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</si>
  <si>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</si>
  <si>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</si>
  <si>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</si>
  <si>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</si>
  <si>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</si>
  <si>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</si>
  <si>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</si>
  <si>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PIN000700</t>
  </si>
  <si>
    <t>MADERAS BARNIZ Marino brillante 1/4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</si>
  <si>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</si>
  <si>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</si>
  <si>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</si>
  <si>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</si>
  <si>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</si>
  <si>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</si>
  <si>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</si>
  <si>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</si>
  <si>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</si>
  <si>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</si>
  <si>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</si>
  <si>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PILETA Caucho Colorado Azul 4 Lit.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</si>
  <si>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</si>
  <si>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</si>
  <si>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</si>
  <si>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</si>
  <si>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</si>
  <si>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</si>
  <si>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</si>
  <si>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</si>
  <si>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</si>
  <si>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</si>
  <si>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</si>
  <si>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</si>
  <si>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</si>
  <si>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</si>
  <si>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</si>
  <si>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</si>
  <si>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</si>
  <si>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</si>
  <si>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</si>
  <si>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</si>
  <si>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</si>
  <si>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</si>
  <si>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</si>
  <si>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</si>
  <si>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</si>
  <si>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SOLUCION Fijador 1 Lit.</t>
  </si>
  <si>
    <t>PIN001302</t>
  </si>
  <si>
    <t>SOLUCION Fijador 10 Lit.</t>
  </si>
  <si>
    <t>PIN001301</t>
  </si>
  <si>
    <t>SOLUCION Fijador 4 Lit.</t>
  </si>
  <si>
    <t>J001010155</t>
  </si>
  <si>
    <t>Boya Plast. Dura Chata Para Dep Color</t>
  </si>
  <si>
    <t>Grifo plastico p/desagote         (6cm) *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</si>
  <si>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</si>
  <si>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</si>
  <si>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</si>
  <si>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</si>
  <si>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</si>
  <si>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</si>
  <si>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</si>
  <si>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</si>
  <si>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</si>
  <si>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</si>
  <si>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</si>
  <si>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</si>
  <si>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</si>
  <si>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</si>
  <si>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</si>
  <si>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</si>
  <si>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</si>
  <si>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</si>
  <si>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</si>
  <si>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</si>
  <si>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</si>
  <si>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</si>
  <si>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</si>
  <si>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</si>
  <si>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</si>
  <si>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</si>
  <si>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</si>
  <si>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</si>
  <si>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</si>
  <si>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</si>
  <si>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</si>
  <si>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</si>
  <si>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</si>
  <si>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</si>
  <si>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</si>
  <si>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</si>
  <si>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</si>
  <si>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</si>
  <si>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</si>
  <si>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</si>
  <si>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</si>
  <si>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</si>
  <si>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</si>
  <si>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</si>
  <si>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</si>
  <si>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</si>
  <si>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</si>
  <si>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</si>
  <si>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</si>
  <si>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</si>
  <si>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</si>
  <si>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</si>
  <si>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</si>
  <si>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</si>
  <si>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</si>
  <si>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</si>
  <si>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</si>
  <si>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</si>
  <si>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</si>
  <si>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</si>
  <si>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TERMOTANQUE ELEC "POPULI" 53 lts. INF.</t>
  </si>
  <si>
    <t>LU0001</t>
  </si>
  <si>
    <t>Amoladora angular AML1010-8  1010W LUSQTOFF</t>
  </si>
  <si>
    <t>LU0002</t>
  </si>
  <si>
    <t>LU0003</t>
  </si>
  <si>
    <t>Amoladora angular AML850-8  850W LUSQTOFF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</si>
  <si>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</si>
  <si>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</si>
  <si>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</si>
  <si>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</si>
  <si>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</si>
  <si>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</si>
  <si>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</si>
  <si>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</si>
  <si>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</si>
  <si>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</si>
  <si>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</si>
  <si>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</si>
  <si>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</si>
  <si>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</si>
  <si>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</si>
  <si>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LU0013</t>
  </si>
  <si>
    <t>Roscadora de caños LRO-2  750W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</si>
  <si>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</si>
  <si>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</si>
  <si>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</si>
  <si>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</si>
  <si>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</si>
  <si>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</si>
  <si>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</si>
  <si>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</si>
  <si>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</si>
  <si>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</si>
  <si>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</si>
  <si>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</si>
  <si>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</si>
  <si>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</si>
  <si>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</si>
  <si>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</si>
  <si>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</si>
  <si>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</si>
  <si>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</si>
  <si>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</si>
  <si>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</si>
  <si>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</si>
  <si>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</si>
  <si>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</si>
  <si>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</si>
  <si>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</si>
  <si>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</si>
  <si>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</si>
  <si>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</si>
  <si>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</si>
  <si>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</si>
  <si>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</si>
  <si>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</si>
  <si>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</si>
  <si>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</si>
  <si>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</si>
  <si>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Electrosierra ESL200-8  2000W   LUSQTOFF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</si>
  <si>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</si>
  <si>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</si>
  <si>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</si>
  <si>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</si>
  <si>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</si>
  <si>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</si>
  <si>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</si>
  <si>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</si>
  <si>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</si>
  <si>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</si>
  <si>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</si>
  <si>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</si>
  <si>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</si>
  <si>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</si>
  <si>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</si>
  <si>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</si>
  <si>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</si>
  <si>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</si>
  <si>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</si>
  <si>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</si>
  <si>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</si>
  <si>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</si>
  <si>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</si>
  <si>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</si>
  <si>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</si>
  <si>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</si>
  <si>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</si>
  <si>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</si>
  <si>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</si>
  <si>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</si>
  <si>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</si>
  <si>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</si>
  <si>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</si>
  <si>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</si>
  <si>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</si>
  <si>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</si>
  <si>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</si>
  <si>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</si>
  <si>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</si>
  <si>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</si>
  <si>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</si>
  <si>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</si>
  <si>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Compresor aire LC-0122 mando directo  LUSQTOF</t>
  </si>
  <si>
    <t>LU0067</t>
  </si>
  <si>
    <t>Compresor aire LC-2550BK mando directo LUSQTOF</t>
  </si>
  <si>
    <t>LU0068</t>
  </si>
  <si>
    <t>LU0069</t>
  </si>
  <si>
    <t>LU0071</t>
  </si>
  <si>
    <t>Martillo demoledor MDL1050-9  10500W  LUSQTOF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</si>
  <si>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</si>
  <si>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</si>
  <si>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</si>
  <si>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</si>
  <si>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</si>
  <si>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</si>
  <si>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</si>
  <si>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</si>
  <si>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</si>
  <si>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</si>
  <si>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</si>
  <si>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</si>
  <si>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</si>
  <si>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</si>
  <si>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</si>
  <si>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</si>
  <si>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ENCHUFE DOBLE         2 1/2"      POLIET.JOR.</t>
  </si>
  <si>
    <t>IVA</t>
  </si>
  <si>
    <t>Sopapa Cocina Plast. Rejilla Acero 2</t>
  </si>
  <si>
    <t>Clavo Punta Paris Paq. 1</t>
  </si>
  <si>
    <t>Clavo Punta Paris Paq. 6</t>
  </si>
  <si>
    <t>GRIF.30911 LAVATORIO               CALYX *</t>
  </si>
  <si>
    <t>GRIF.45911 BIDET                          CALYX *</t>
  </si>
  <si>
    <t>GRIF.15911 COC.MESADA            CALYX *</t>
  </si>
  <si>
    <t>GRIF.31911 LAVAT.ALTO            CALYX *</t>
  </si>
  <si>
    <t>GRIF.75911 DUCH EMB.C/TRAN    CALYX *</t>
  </si>
  <si>
    <t>GRIF.60911 DUCH EMB.S/TRAN    CALYX *</t>
  </si>
  <si>
    <t>JM00003</t>
  </si>
  <si>
    <t>CAÑOS BICAPA  "ARI"    1/2"  POLIP.JOR.</t>
  </si>
  <si>
    <t>JM00004</t>
  </si>
  <si>
    <t>CAÑOS BICAPA  "ARI"    3/4"  POLIP.JOR.</t>
  </si>
  <si>
    <t>JM00005</t>
  </si>
  <si>
    <t>CAÑOS BICAPA  "ARI"    1"  POLIP.JOR.</t>
  </si>
  <si>
    <t>JM00006</t>
  </si>
  <si>
    <t>CAÑOS BICAPA  "ARI"    1 1/4"  POLIP.JOR.</t>
  </si>
  <si>
    <t>JM00007</t>
  </si>
  <si>
    <t>CAÑOS BICAPA  "ARI"    1 1/2"  POLIP.JOR.</t>
  </si>
  <si>
    <t>JM00008</t>
  </si>
  <si>
    <t>CAÑOS BICAPA  "ARI"    2"  POLIP.JOR.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</si>
  <si>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</si>
  <si>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</si>
  <si>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</si>
  <si>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</si>
  <si>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</si>
  <si>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</si>
  <si>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</si>
  <si>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</si>
  <si>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</si>
  <si>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CAÑOS MONOCAPA-1"1/2 X 6 MTS.POIP.JOR.K16°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</si>
  <si>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</si>
  <si>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</si>
  <si>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</si>
  <si>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</si>
  <si>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</si>
  <si>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</si>
  <si>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</si>
  <si>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</si>
  <si>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</si>
  <si>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</si>
  <si>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</si>
  <si>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</si>
  <si>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</si>
  <si>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</si>
  <si>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</si>
  <si>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</si>
  <si>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</si>
  <si>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</si>
  <si>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</si>
  <si>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</si>
  <si>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</si>
  <si>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</si>
  <si>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</si>
  <si>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</si>
  <si>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</si>
  <si>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</si>
  <si>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</si>
  <si>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</si>
  <si>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</si>
  <si>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</si>
  <si>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</si>
  <si>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</si>
  <si>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</si>
  <si>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</si>
  <si>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</si>
  <si>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</si>
  <si>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</si>
  <si>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</si>
  <si>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</si>
  <si>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</si>
  <si>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</si>
  <si>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</si>
  <si>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</si>
  <si>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</si>
  <si>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</si>
  <si>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</si>
  <si>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</si>
  <si>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</si>
  <si>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</si>
  <si>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CURVA H.H. 90°         1'     POLIPR.JOR</t>
  </si>
  <si>
    <t>JM00406</t>
  </si>
  <si>
    <t>CURVA H.H. 90°         1 1/4  POLIPR.JOR.</t>
  </si>
  <si>
    <t>JM00407</t>
  </si>
  <si>
    <t>CURVA H.H. 90°         1 1/2  POLIPR.JOR.</t>
  </si>
  <si>
    <t>JM00408</t>
  </si>
  <si>
    <t>CURVA H.H. 90°         2"     POLIPR.JOR</t>
  </si>
  <si>
    <t>JM00503</t>
  </si>
  <si>
    <t>CURVA M.H. 90°         1/2    POLIPR.JOR</t>
  </si>
  <si>
    <t>JM00504</t>
  </si>
  <si>
    <t>CURVA M.H. 90°         3/4    POLIPR.JOR</t>
  </si>
  <si>
    <t>JM00505</t>
  </si>
  <si>
    <t>CURVA M.H. 90°         1"     POLIPR.JOR</t>
  </si>
  <si>
    <t>JM00506</t>
  </si>
  <si>
    <t>CURVA M.H. 90°         1 1/4  POLIPR.JOR</t>
  </si>
  <si>
    <t>JM00507</t>
  </si>
  <si>
    <t>CURVA M.H. 90°         1 1/2  POLIPR.JOR</t>
  </si>
  <si>
    <t>JM00508</t>
  </si>
  <si>
    <t>CURVA M.H. 90°         2"     POLIPR.JOR</t>
  </si>
  <si>
    <t>JM01003</t>
  </si>
  <si>
    <t>CODO H.H. 45°          1/2    POLIPR.JOR</t>
  </si>
  <si>
    <t>JM01004</t>
  </si>
  <si>
    <t>CODO H.H. 45°          3/4    POLIPR.JOR</t>
  </si>
  <si>
    <t>JM01005</t>
  </si>
  <si>
    <t>CODO H.H. 45°          1"     POLIPR.JOR</t>
  </si>
  <si>
    <t>JM01009</t>
  </si>
  <si>
    <t>CODO M.H. 45      1/2  POLIPROP JORMAR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</si>
  <si>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</si>
  <si>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</si>
  <si>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</si>
  <si>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</si>
  <si>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</si>
  <si>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</si>
  <si>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</si>
  <si>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</si>
  <si>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</si>
  <si>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</si>
  <si>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</si>
  <si>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CODO H.H. 90°          1"     POLIPR.JOR</t>
  </si>
  <si>
    <t>JM01406</t>
  </si>
  <si>
    <t>CODO H.H. 90°          1 1/4  POLIPR.JOR.</t>
  </si>
  <si>
    <t>JM01407</t>
  </si>
  <si>
    <t>CODO H.H. 90           1 1/2  POLIPR.JOR.</t>
  </si>
  <si>
    <t>JM01408</t>
  </si>
  <si>
    <t>CODO H.H. 90°          2'     POLIPR.JOR</t>
  </si>
  <si>
    <t>JM01409</t>
  </si>
  <si>
    <t>CODO H.H. 90           2 1/2  POLIPR.JOR.*</t>
  </si>
  <si>
    <t>JM01410</t>
  </si>
  <si>
    <t>CODO H.H. 90°           3"     POLIPR.JOR.*</t>
  </si>
  <si>
    <t>JM01411</t>
  </si>
  <si>
    <t>CODO H.H. 90°           4"     POLIPR.JOR.*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</si>
  <si>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</si>
  <si>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</si>
  <si>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</si>
  <si>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</si>
  <si>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</si>
  <si>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</si>
  <si>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</si>
  <si>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</si>
  <si>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</si>
  <si>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</si>
  <si>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</si>
  <si>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CODO M.H. 90°          1"     POLIPR.JOR</t>
  </si>
  <si>
    <t>JM01806</t>
  </si>
  <si>
    <t>CODO M.H. 90           1 1/4  POLIPR.JOR.</t>
  </si>
  <si>
    <t>JM01807</t>
  </si>
  <si>
    <t>CODO M.H. 90°          1 1/2  POLIPR.JOR.</t>
  </si>
  <si>
    <t>JM01808</t>
  </si>
  <si>
    <t>CODO M.H. 90°          2"     POLIPR.JOR</t>
  </si>
  <si>
    <t>JM02403</t>
  </si>
  <si>
    <t>TEE                    1/2    POLIPR.JOR</t>
  </si>
  <si>
    <t>JM02404</t>
  </si>
  <si>
    <t>TEE                    3/4    POLIPR.JOR</t>
  </si>
  <si>
    <t>JM02405</t>
  </si>
  <si>
    <t>TEE                    1"     POLIPR.JOR</t>
  </si>
  <si>
    <t>JM02406</t>
  </si>
  <si>
    <t>TEE                    1 1/4  POLIPR.JOR.</t>
  </si>
  <si>
    <t>JM02407</t>
  </si>
  <si>
    <t>TEE                    1 1/2  POLIPR.JOR.</t>
  </si>
  <si>
    <t>JM02408</t>
  </si>
  <si>
    <t>TEE                    2"     POLIPR.JOR</t>
  </si>
  <si>
    <t>JM02409</t>
  </si>
  <si>
    <t>TEE                   2 1/2"     POLIPR.JOR.*</t>
  </si>
  <si>
    <t>JM02410</t>
  </si>
  <si>
    <t>TEE                      3"     POLIPR.JOR.*</t>
  </si>
  <si>
    <t>JM024101</t>
  </si>
  <si>
    <t>TEE                      4"     POLIPR.JOR.*</t>
  </si>
  <si>
    <t>JM02411</t>
  </si>
  <si>
    <t>TE C/INSERT.METALICO H 1/2"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</si>
  <si>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</si>
  <si>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</si>
  <si>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</si>
  <si>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</si>
  <si>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</si>
  <si>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</si>
  <si>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</si>
  <si>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</si>
  <si>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</si>
  <si>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</si>
  <si>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</si>
  <si>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</si>
  <si>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</si>
  <si>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</si>
  <si>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</si>
  <si>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</si>
  <si>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</si>
  <si>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</si>
  <si>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</si>
  <si>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</si>
  <si>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</si>
  <si>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</si>
  <si>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</si>
  <si>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</si>
  <si>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</si>
  <si>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</si>
  <si>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</si>
  <si>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</si>
  <si>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</si>
  <si>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</si>
  <si>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</si>
  <si>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</si>
  <si>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</si>
  <si>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</si>
  <si>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</si>
  <si>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</si>
  <si>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</si>
  <si>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</si>
  <si>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</si>
  <si>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</si>
  <si>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</si>
  <si>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</si>
  <si>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</si>
  <si>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</si>
  <si>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</si>
  <si>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</si>
  <si>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</si>
  <si>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</si>
  <si>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</si>
  <si>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</si>
  <si>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</si>
  <si>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</si>
  <si>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</si>
  <si>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</si>
  <si>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</si>
  <si>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</si>
  <si>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</si>
  <si>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</si>
  <si>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</si>
  <si>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</si>
  <si>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</si>
  <si>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</si>
  <si>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</si>
  <si>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CUPLA H               1"     POLIPR.JOR</t>
  </si>
  <si>
    <t>JM03606</t>
  </si>
  <si>
    <t>CUPLA H               1 1/4  POLIPR.JOR.</t>
  </si>
  <si>
    <t>JM03607</t>
  </si>
  <si>
    <t>CUPLA H               1 1/2  POLIPR.JOR.</t>
  </si>
  <si>
    <t>JM03608</t>
  </si>
  <si>
    <t>CUPLA H               2"     POLIPR.JOR</t>
  </si>
  <si>
    <t>JABONERA REJILLA CP3338  C5015  Complementos</t>
  </si>
  <si>
    <t>LL2363</t>
  </si>
  <si>
    <t>BOMBA PRESURIZADORA 500W 13mt</t>
  </si>
  <si>
    <t>LL2364</t>
  </si>
  <si>
    <t>BOMBA PRESURIZADORA 600W 13mt</t>
  </si>
  <si>
    <t>J000099114</t>
  </si>
  <si>
    <t>J001770214</t>
  </si>
  <si>
    <t>CINTA MET  MACAO-VENUS 3M (1,3m)</t>
  </si>
  <si>
    <t>J001770215</t>
  </si>
  <si>
    <t>CINTA MET  MACAO-VENUS 5M (1,9m)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</si>
  <si>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</si>
  <si>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</si>
  <si>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</si>
  <si>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</si>
  <si>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</si>
  <si>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</si>
  <si>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</si>
  <si>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</si>
  <si>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J003270028</t>
  </si>
  <si>
    <t>FLOTANTE BCE P/TANQUE BZO.LARGO 1/2 S/P</t>
  </si>
  <si>
    <t>DEPOSITO INOD. C.VALVULA  BO105  AMALFI</t>
  </si>
  <si>
    <t>PALAS CRISTAL  B                   MULTIGAS</t>
  </si>
  <si>
    <t>PALACE CRISTAL BLACK       MULTIGAS</t>
  </si>
  <si>
    <t>Manija Pta Biselada Bce. Pulido R.Bce Cuad.Nº1</t>
  </si>
  <si>
    <t>Amoladora angular AML2200-82 200W  LUSQTOFF</t>
  </si>
  <si>
    <t>LU00031</t>
  </si>
  <si>
    <t>Amoladora AML1400-9  1400W LUSQTOFF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</si>
  <si>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</si>
  <si>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</si>
  <si>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</si>
  <si>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</si>
  <si>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</si>
  <si>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</si>
  <si>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</si>
  <si>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</si>
  <si>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</si>
  <si>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</si>
  <si>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</si>
  <si>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</si>
  <si>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</si>
  <si>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</si>
  <si>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</si>
  <si>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</si>
  <si>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</si>
  <si>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Alicate corte diag. 22675  6" TRUPER</t>
  </si>
  <si>
    <t>Cinta Embalar Transp. 48mm x 100m</t>
  </si>
  <si>
    <t>TR00026</t>
  </si>
  <si>
    <t>TR00027</t>
  </si>
  <si>
    <t>TR00028</t>
  </si>
  <si>
    <t>TR00036</t>
  </si>
  <si>
    <t>Llave juego x 5 unid. 100421 med.luna .TRUPER</t>
  </si>
  <si>
    <t>TR00035</t>
  </si>
  <si>
    <t>Pinza portaelectrodo  24232  300amp TRUPER</t>
  </si>
  <si>
    <t>TR00029</t>
  </si>
  <si>
    <t>Pinza punta med.caña 22671 8" TRUPER</t>
  </si>
  <si>
    <t>TR00031</t>
  </si>
  <si>
    <t>Pinza univers. 22676  7"  TRUPER</t>
  </si>
  <si>
    <t>TR00032</t>
  </si>
  <si>
    <t>Pinza univers. 22708  8"  TRUPER</t>
  </si>
  <si>
    <t>TR00033</t>
  </si>
  <si>
    <t>Pistola para cartucho 22801  TRUPER</t>
  </si>
  <si>
    <t>TR00034</t>
  </si>
  <si>
    <t>Remachadora  22850  10"  TRUPER</t>
  </si>
  <si>
    <t>Cocina Escorial  CANDOR Negra GE</t>
  </si>
  <si>
    <t>Cocina Escorial  CANDOR Negra  GN</t>
  </si>
  <si>
    <t>Cocina Escorial  PALACE Negra  Multigas</t>
  </si>
  <si>
    <t>Cocina Escorial  MASTER Classic Blanca GN</t>
  </si>
  <si>
    <t>Cocina Escorial  MASTER Classic Negra  GN</t>
  </si>
  <si>
    <t>Cocina Escorial  MASTER Style Negra  multi.gas</t>
  </si>
  <si>
    <t>Cocina Escorial  PALACE Cristal Blanca GN</t>
  </si>
  <si>
    <t>Cocina Escorial  PALACE Cristal Blanca GE</t>
  </si>
  <si>
    <t>Cocina Escorial  PALACE Black Negra  GE</t>
  </si>
  <si>
    <t>Cocina Escorial  PALACE Black Negra  GN</t>
  </si>
  <si>
    <t>Cocina Escorial  MASTER Full Blanca  multi gas</t>
  </si>
  <si>
    <t>Cocina Escorial  MASTER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</si>
  <si>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</si>
  <si>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</si>
  <si>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</si>
  <si>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</si>
  <si>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</si>
  <si>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</si>
  <si>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</si>
  <si>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</si>
  <si>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</si>
  <si>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</si>
  <si>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</si>
  <si>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</si>
  <si>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</si>
  <si>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</si>
  <si>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</si>
  <si>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TR00001</t>
  </si>
  <si>
    <t>Disco Flap 120 grands LQDFLAP120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</si>
  <si>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</si>
  <si>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</si>
  <si>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</si>
  <si>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</si>
  <si>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</si>
  <si>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</si>
  <si>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</si>
  <si>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</si>
  <si>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</si>
  <si>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</si>
  <si>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</si>
  <si>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</si>
  <si>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</si>
  <si>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</si>
  <si>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</si>
  <si>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</si>
  <si>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TR00009</t>
  </si>
  <si>
    <t>Herramientas Set 150 piez. SHL150-9 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</si>
  <si>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</si>
  <si>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</si>
  <si>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</si>
  <si>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</si>
  <si>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</si>
  <si>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</si>
  <si>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</si>
  <si>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</si>
  <si>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</si>
  <si>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</si>
  <si>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</si>
  <si>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</si>
  <si>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</si>
  <si>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</si>
  <si>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</si>
  <si>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</si>
  <si>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</si>
  <si>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</si>
  <si>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</si>
  <si>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</si>
  <si>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</si>
  <si>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</si>
  <si>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</si>
  <si>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</si>
  <si>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</si>
  <si>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</si>
  <si>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</si>
  <si>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</si>
  <si>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</si>
  <si>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</si>
  <si>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</si>
  <si>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</si>
  <si>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</si>
  <si>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</si>
  <si>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</si>
  <si>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</si>
  <si>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</si>
  <si>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</si>
  <si>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</si>
  <si>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Llaves 20 piez. 13691 combinadas TRUPER</t>
  </si>
  <si>
    <t>TR00042</t>
  </si>
  <si>
    <t>Cinta metrica  14577  3 mt. ancho 13mm TRUPER</t>
  </si>
  <si>
    <t>TR00043</t>
  </si>
  <si>
    <t>Cinta metrica  14578  5 mt. ancho 18mm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</si>
  <si>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</si>
  <si>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</si>
  <si>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</si>
  <si>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</si>
  <si>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</si>
  <si>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</si>
  <si>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</si>
  <si>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Escuadra aluminio 15131 18cm  TRUPER</t>
  </si>
  <si>
    <t>TR00047</t>
  </si>
  <si>
    <t>Escuadra aluminio 15132 30cm  TRUPER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</si>
  <si>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</si>
  <si>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</si>
  <si>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</si>
  <si>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</si>
  <si>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</si>
  <si>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</si>
  <si>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</si>
  <si>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</si>
  <si>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</si>
  <si>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Taladro berbiqui 20240 profesional 12"  TRUPER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</si>
  <si>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</si>
  <si>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</si>
  <si>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</si>
  <si>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</si>
  <si>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</si>
  <si>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</si>
  <si>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</si>
  <si>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Llaves juego 71 herram. 22980  y acc.  TRUPER</t>
  </si>
  <si>
    <t>TR00057</t>
  </si>
  <si>
    <t>Tijera c/cerco 23060 48cm  cabo mad.  TRUPER</t>
  </si>
  <si>
    <t>TR00059</t>
  </si>
  <si>
    <t>Formones  29974  13, 19, 25 mm. TRUPER</t>
  </si>
  <si>
    <t>FV155</t>
  </si>
  <si>
    <t>VALV.ESCLUSA HH 0600   2" (50mm)</t>
  </si>
  <si>
    <t>ZI0421</t>
  </si>
  <si>
    <t>CURVAS CORRUG.90°      5"        ZINC</t>
  </si>
  <si>
    <t>ZI0422</t>
  </si>
  <si>
    <t>CURVAS CORRUG.90°      6"        ZINC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</si>
  <si>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</si>
  <si>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</si>
  <si>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</si>
  <si>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</si>
  <si>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</si>
  <si>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</si>
  <si>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</si>
  <si>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</si>
  <si>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</si>
  <si>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Alambre Liso Rec.Galv. Nro 14</t>
  </si>
  <si>
    <t>Alambre Liso Rec.Galv. Nro 16</t>
  </si>
  <si>
    <t>J001760019</t>
  </si>
  <si>
    <t>Cinta Enmascarar Rapifix 12mm Bolsita</t>
  </si>
  <si>
    <t>Pintura Aerosol 240cm³ Kuwait Barniz Transp.Mate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</si>
  <si>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</si>
  <si>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</si>
  <si>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</si>
  <si>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</si>
  <si>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</si>
  <si>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</si>
  <si>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</si>
  <si>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</si>
  <si>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</si>
  <si>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</si>
  <si>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</si>
  <si>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</si>
  <si>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</si>
  <si>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</si>
  <si>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</si>
  <si>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CAÑO de LUZ LIV.   1"  metal</t>
  </si>
  <si>
    <t>EL0011</t>
  </si>
  <si>
    <t>CAÑO de LUZ LIV. 3/4" metal</t>
  </si>
  <si>
    <t>EL0012</t>
  </si>
  <si>
    <t>CAÑO de LUZ LIV. 5/8" metal</t>
  </si>
  <si>
    <t>EL0013</t>
  </si>
  <si>
    <t>CAÑO de LUZ LIV. 7/8" metal</t>
  </si>
  <si>
    <t>EL0014</t>
  </si>
  <si>
    <t>CAÑO CORRUGADO PVC 5/8"  Naranja</t>
  </si>
  <si>
    <t>EL0015</t>
  </si>
  <si>
    <t>CAÑO CORRUGADO PVC 3/4"  Naranja</t>
  </si>
  <si>
    <t>EL0016</t>
  </si>
  <si>
    <t>CAÑO CORRUGADO PVC 7/8"  Naranja</t>
  </si>
  <si>
    <t>EL0017</t>
  </si>
  <si>
    <t>CAÑO CORRUGADO PVC  1"   Naranja</t>
  </si>
  <si>
    <t>EL00171</t>
  </si>
  <si>
    <t>CAÑO CORRUGADO PVC   5/8"   Ignifugo</t>
  </si>
  <si>
    <t>EL00172</t>
  </si>
  <si>
    <t>CAÑO CORRUGADO PVC   3/4"   Ignifugo</t>
  </si>
  <si>
    <t>EL00173</t>
  </si>
  <si>
    <t>CAÑO CORRUGADO PVC   7/8"   Ignifugo</t>
  </si>
  <si>
    <t>EL00174</t>
  </si>
  <si>
    <t>CAÑO CORRUGADO PVC    1"     Ignifugo</t>
  </si>
  <si>
    <t>EL0018</t>
  </si>
  <si>
    <t>CAÑO PILAR 3/4 X 2,00 mt. Doble Aislación</t>
  </si>
  <si>
    <t>EL0019</t>
  </si>
  <si>
    <t>CAÑO PILAR 1 1/2 X 3,00 mt. Doble Aislacion</t>
  </si>
  <si>
    <t>EL0020</t>
  </si>
  <si>
    <t>CONECTOR  5/8"  metal</t>
  </si>
  <si>
    <t>EL0021</t>
  </si>
  <si>
    <t>CONECTOR  3/4"  metal</t>
  </si>
  <si>
    <t>EL0022</t>
  </si>
  <si>
    <t>CONECTOR  7/8"  metal</t>
  </si>
  <si>
    <t>EL0023</t>
  </si>
  <si>
    <t>CONECTOR    1"   metal</t>
  </si>
  <si>
    <t>EL0030</t>
  </si>
  <si>
    <t>CURVA de LUZ 5/8" metal</t>
  </si>
  <si>
    <t>EL0031</t>
  </si>
  <si>
    <t>CURVA de LUZ 3/4" metal</t>
  </si>
  <si>
    <t>EL0032</t>
  </si>
  <si>
    <t>CURVA de LUZ 7/8" metal</t>
  </si>
  <si>
    <t>EL0033</t>
  </si>
  <si>
    <t>CURVA de LUZ   1"  metal</t>
  </si>
  <si>
    <t>EL0040</t>
  </si>
  <si>
    <t>JABALINA CORTA 3/8 x 1 mt. c/tomac.s/sello</t>
  </si>
  <si>
    <t>EL0041</t>
  </si>
  <si>
    <t>JABALINA LARGA 3/8 x 1,5 mt. c/tomac.s/sello</t>
  </si>
  <si>
    <t>EL0050</t>
  </si>
  <si>
    <t>MANGUITO 5/8" metal</t>
  </si>
  <si>
    <t>EL0051</t>
  </si>
  <si>
    <t>MANGUITO 3/4" metal</t>
  </si>
  <si>
    <t>EL0052</t>
  </si>
  <si>
    <t>MANGUITO 7/8" metal</t>
  </si>
  <si>
    <t>EL0053</t>
  </si>
  <si>
    <t>MANGUITO  1"  metal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</si>
  <si>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</si>
  <si>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</si>
  <si>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</si>
  <si>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</si>
  <si>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</si>
  <si>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</si>
  <si>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</si>
  <si>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</si>
  <si>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</si>
  <si>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</si>
  <si>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</si>
  <si>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</si>
  <si>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</si>
  <si>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</si>
  <si>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</si>
  <si>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</si>
  <si>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</si>
  <si>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</si>
  <si>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</si>
  <si>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</si>
  <si>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</si>
  <si>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</si>
  <si>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</si>
  <si>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</si>
  <si>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</si>
  <si>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</si>
  <si>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</si>
  <si>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</si>
  <si>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</si>
  <si>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</si>
  <si>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</si>
  <si>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</si>
  <si>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</si>
  <si>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</si>
  <si>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</si>
  <si>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</si>
  <si>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</si>
  <si>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</si>
  <si>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</si>
  <si>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</si>
  <si>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</si>
  <si>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</si>
  <si>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</si>
  <si>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</si>
  <si>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</si>
  <si>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</si>
  <si>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</si>
  <si>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</si>
  <si>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</si>
  <si>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</si>
  <si>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</si>
  <si>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</si>
  <si>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</si>
  <si>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</si>
  <si>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</si>
  <si>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</si>
  <si>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</si>
  <si>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</si>
  <si>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</si>
  <si>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</si>
  <si>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</si>
  <si>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</si>
  <si>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</si>
  <si>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</si>
  <si>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</si>
  <si>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</si>
  <si>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</si>
  <si>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</si>
  <si>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</si>
  <si>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</si>
  <si>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</si>
  <si>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</si>
  <si>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</si>
  <si>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</si>
  <si>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</si>
  <si>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</si>
  <si>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</si>
  <si>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</si>
  <si>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</si>
  <si>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</si>
  <si>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</si>
  <si>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</si>
  <si>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</si>
  <si>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</si>
  <si>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</si>
  <si>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</si>
  <si>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</si>
  <si>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</si>
  <si>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</si>
  <si>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</si>
  <si>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GR0215</t>
  </si>
  <si>
    <t>GRIF.10616  COC. MESDA  Alta   Domani</t>
  </si>
  <si>
    <t>GRIF. DUCHA EMBUTIR C/T 703011     Kiss</t>
  </si>
  <si>
    <t>EC09711</t>
  </si>
  <si>
    <t>CALEFACT.6000cal TBU Der. peltre II  Coppens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</si>
  <si>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</si>
  <si>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</si>
  <si>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</si>
  <si>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</si>
  <si>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</si>
  <si>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</si>
  <si>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</si>
  <si>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</si>
  <si>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</si>
  <si>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</si>
  <si>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</si>
  <si>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</si>
  <si>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</si>
  <si>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</si>
  <si>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</si>
  <si>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</si>
  <si>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</si>
  <si>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</si>
  <si>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</si>
  <si>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</si>
  <si>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</si>
  <si>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</si>
  <si>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</si>
  <si>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</si>
  <si>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</si>
  <si>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</si>
  <si>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</si>
  <si>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</si>
  <si>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</si>
  <si>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</si>
  <si>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</si>
  <si>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</si>
  <si>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</si>
  <si>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</si>
  <si>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PORTAREJILLA 8 x 8 Salida 40 TAPA ac.inox.</t>
  </si>
  <si>
    <t>AW4009</t>
  </si>
  <si>
    <t>PV03011</t>
  </si>
  <si>
    <t>REJILLA 20X20 BLANCA L.110</t>
  </si>
  <si>
    <t>Soldadora Inverter EVO MIG-175 220V  LUSQTOFF</t>
  </si>
  <si>
    <t>FUSIOGAS CAÑOS y ACC.</t>
  </si>
  <si>
    <t>ELECTRICIDAD</t>
  </si>
  <si>
    <t>PINTURAS</t>
  </si>
  <si>
    <t>SIGAS CAÑOS y ACC.</t>
  </si>
  <si>
    <t>Sopapa Cocina Plast. Rejilla Acero 1 ½</t>
  </si>
  <si>
    <t>PV10521</t>
  </si>
  <si>
    <t>RAMAL 250 x 110 A 45º</t>
  </si>
  <si>
    <t>PV13421</t>
  </si>
  <si>
    <t>SOMBRERETE 250            L.250 .P.V.C.</t>
  </si>
  <si>
    <t>J007210038</t>
  </si>
  <si>
    <t>Varilla Roscada Natural 3/16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</si>
  <si>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</si>
  <si>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</si>
  <si>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</si>
  <si>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 xml:space="preserve">     Estimados/as:</t>
  </si>
  <si>
    <t xml:space="preserve">     facturas emitidas por la venta de productos 2T y 4T, se encuentre facturado el aceite</t>
  </si>
  <si>
    <t xml:space="preserve">     Lusqtoff correspondiente para cada equipo.</t>
  </si>
  <si>
    <t xml:space="preserve">     De lo contrario, los productos no podran ingresar al circulo de garantia proporcionado</t>
  </si>
  <si>
    <t xml:space="preserve">     por la empresa.</t>
  </si>
  <si>
    <t>LU00871</t>
  </si>
  <si>
    <t xml:space="preserve">     Se informa que, a partir del 1º de mayo de 2023, es obligatorio que en todas las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</si>
  <si>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</si>
  <si>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</si>
  <si>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</si>
  <si>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</si>
  <si>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</si>
  <si>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</si>
  <si>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</si>
  <si>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</si>
  <si>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</si>
  <si>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</si>
  <si>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</si>
  <si>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</si>
  <si>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</si>
  <si>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</si>
  <si>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</si>
  <si>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J006350453</t>
  </si>
  <si>
    <t>SOPO.BARRAL PLAST. blanco (el par) "LUQUE"</t>
  </si>
  <si>
    <t>Cortadora Cesped Nafta  LQ-510B  4T LUSQTOFF</t>
  </si>
  <si>
    <t>Desmalezadora LD52-9 nafta profes. 2T LUSQTOFF</t>
  </si>
  <si>
    <t>Generador  LG13EX nafta 220V 4T LUSQTOF</t>
  </si>
  <si>
    <t>Generador  LG2500  nafta 220V 4T  LUSQTOF</t>
  </si>
  <si>
    <t>Motobomba Nafta   LMB-30  196cc 4T  LUSQTOFF</t>
  </si>
  <si>
    <t>Motobomba Nafta  LMB-20  163cc  2T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</si>
  <si>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</si>
  <si>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</si>
  <si>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</si>
  <si>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</si>
  <si>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</si>
  <si>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</si>
  <si>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EC084</t>
  </si>
  <si>
    <t>CALEF. SIN SAL.3000 CAL ENC. PIZ. Vesubio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</si>
  <si>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</si>
  <si>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</si>
  <si>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</si>
  <si>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</si>
  <si>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</si>
  <si>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</si>
  <si>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</si>
  <si>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</si>
  <si>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</si>
  <si>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</si>
  <si>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</si>
  <si>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</si>
  <si>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</si>
  <si>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</si>
  <si>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</si>
  <si>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Arco de Sierra 30cm (12")  20017 TRUPER</t>
  </si>
  <si>
    <t>TR00060</t>
  </si>
  <si>
    <t>Buscapolo largo 14cm  13988  TRUPER</t>
  </si>
  <si>
    <t>TR00069</t>
  </si>
  <si>
    <t>Dest. Jgo 6 piez. precision joyeria  21382 TRUPER</t>
  </si>
  <si>
    <t>TR00061</t>
  </si>
  <si>
    <t>Llave P/Caños 30cm  (12")  15837 TRUPER</t>
  </si>
  <si>
    <t>TR00062</t>
  </si>
  <si>
    <t>Llave P/Caños 35cm  (14")  15838 TRUPER</t>
  </si>
  <si>
    <t>TR00063</t>
  </si>
  <si>
    <t>Llave P/Caños 45cm  (18")  15839 TRUPER</t>
  </si>
  <si>
    <t>TR00070</t>
  </si>
  <si>
    <t>Llaves comb.set x 10 piez.mm/pul  21996 TRUPER</t>
  </si>
  <si>
    <t>TR00064</t>
  </si>
  <si>
    <t>Pinza pico de loro 25cm (10") PVC 17351 TRUPER</t>
  </si>
  <si>
    <t>TR00071</t>
  </si>
  <si>
    <t>Pinzas set x 3 unid.  22966 TRUPER</t>
  </si>
  <si>
    <t>J005880277</t>
  </si>
  <si>
    <t>Codo Completo Blanco Reforzado p/Mochila Ferrum</t>
  </si>
  <si>
    <t>TR00065</t>
  </si>
  <si>
    <t>Tenaza carpintero 20cm (8")  17380 TRUPER</t>
  </si>
  <si>
    <t>TR00066</t>
  </si>
  <si>
    <t>Tenaza carpintero 15cm (6")  17385 TRUPER</t>
  </si>
  <si>
    <t>TR00067</t>
  </si>
  <si>
    <t>Tenaza carpintero 55cm (10")  17386 TRUPER</t>
  </si>
  <si>
    <t>Sop Estante Negro 100x150 SC</t>
  </si>
  <si>
    <t>Generador LG3000E 2.8KW arr.elec.4T  LUSQTOFF</t>
  </si>
  <si>
    <t>Aceite  ACL2TS1LT  motor 2T x 1Lit  LUSQTOFF</t>
  </si>
  <si>
    <t>Cortacerco LJ-C23 nafta 23cc 60cm  2T Lusqtoff</t>
  </si>
  <si>
    <t>JN0040801</t>
  </si>
  <si>
    <t>ENCHUFE TRIPLE TEE  2.1/2"   POLIET.JOR.*</t>
  </si>
  <si>
    <t>JN0040802</t>
  </si>
  <si>
    <t>ENCHUFE TRIPLE TEE   3"       POLIET.JOR.*</t>
  </si>
  <si>
    <t>Aparejo cadena NC2-3  2 Ton  LUSQTOFF</t>
  </si>
  <si>
    <t>J000146510</t>
  </si>
  <si>
    <t>Acc.p/ ceramica Separador Cruz 3mm (x200)</t>
  </si>
  <si>
    <t>J000146000</t>
  </si>
  <si>
    <t>Acc.p/ ceramica. Arco Nivelador 1.5mm (x100)</t>
  </si>
  <si>
    <t>J000146110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</si>
  <si>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</si>
  <si>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</si>
  <si>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</si>
  <si>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</si>
  <si>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</si>
  <si>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</si>
  <si>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J000143303</t>
  </si>
  <si>
    <t>Acc.p/Pileta Regaton Doble</t>
  </si>
  <si>
    <t>J000143311</t>
  </si>
  <si>
    <t>Acc.p/Pileta Regaton Simple</t>
  </si>
  <si>
    <t>J005330532</t>
  </si>
  <si>
    <t>Adhesivo Montaje PegaForteX 200gr Pomo</t>
  </si>
  <si>
    <t>J005330545</t>
  </si>
  <si>
    <t>Adhesivo Montaje PegaForteX 320gr Cartucho</t>
  </si>
  <si>
    <t>J000430510</t>
  </si>
  <si>
    <t>Asiento Inodoro "Ideal" Univ Plast/Bco</t>
  </si>
  <si>
    <t>J000880230</t>
  </si>
  <si>
    <t>Bisagra Municion Carp.Zinc.Liv 75 x 75</t>
  </si>
  <si>
    <t>J005840390</t>
  </si>
  <si>
    <t>Boya Plast. 3/16 Verde p/Dep.Ideal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</si>
  <si>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</si>
  <si>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</si>
  <si>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</si>
  <si>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</si>
  <si>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</si>
  <si>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</si>
  <si>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</si>
  <si>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</si>
  <si>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</si>
  <si>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</si>
  <si>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</si>
  <si>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</si>
  <si>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J001371315</t>
  </si>
  <si>
    <t>Calef Elect. Plastico c/Visor Resis. Cobreada 25L</t>
  </si>
  <si>
    <t>J001492020</t>
  </si>
  <si>
    <t>J001479523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</si>
  <si>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</si>
  <si>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</si>
  <si>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</si>
  <si>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</si>
  <si>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</si>
  <si>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</si>
  <si>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</si>
  <si>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</si>
  <si>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</si>
  <si>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</si>
  <si>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J091641832</t>
  </si>
  <si>
    <t>Cerrojo de Aplicar con Llave Cruz (misma combinaci</t>
  </si>
  <si>
    <t>J091641823</t>
  </si>
  <si>
    <t>Cerrojo de Seg. Doble perno. Prive Art 210 (misma</t>
  </si>
  <si>
    <t>J001755300</t>
  </si>
  <si>
    <t>Cinta Rapifix Aluminio 50mm x30 mts (granel)</t>
  </si>
  <si>
    <t>J005874300</t>
  </si>
  <si>
    <t>Descarga p/ Mochilas c/boton central Ideal</t>
  </si>
  <si>
    <t>J005331406</t>
  </si>
  <si>
    <t>Estearina p/Soldar En Pan x 180/185g</t>
  </si>
  <si>
    <t>J003249400</t>
  </si>
  <si>
    <t>Flexible para Canilla Monocomando 40cm</t>
  </si>
  <si>
    <t>J003270424</t>
  </si>
  <si>
    <t>Flotante Plastico p/Tanque c/Tca Bce H 1/2" Errede</t>
  </si>
  <si>
    <t>J003270432</t>
  </si>
  <si>
    <t>Flotante Plastico p/Tanque H 1/2" KIT (C/Boya+Adap</t>
  </si>
  <si>
    <t>J003290219</t>
  </si>
  <si>
    <t>Fratacho Pino Sin Fieltro 25cm</t>
  </si>
  <si>
    <t>J003290229</t>
  </si>
  <si>
    <t>Fratacho Pino Sin Fieltro 30cm</t>
  </si>
  <si>
    <t>J003290239</t>
  </si>
  <si>
    <t>Fratacho Pino Sin Fieltro 35cm</t>
  </si>
  <si>
    <t>J003300040</t>
  </si>
  <si>
    <t>Fratacho Plastico 20cm "DAG"</t>
  </si>
  <si>
    <t>J003300041</t>
  </si>
  <si>
    <t>Fratacho Plastico 25cm "DAG"</t>
  </si>
  <si>
    <t>J003300042</t>
  </si>
  <si>
    <t>Fratacho Plastico 30 cm "DAG"</t>
  </si>
  <si>
    <t>J005331804</t>
  </si>
  <si>
    <t>Grasa Graf. x 40g</t>
  </si>
  <si>
    <t>J005331838</t>
  </si>
  <si>
    <t>Grasa Litio Aceitex 90g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</si>
  <si>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</si>
  <si>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</si>
  <si>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</si>
  <si>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</si>
  <si>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</si>
  <si>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</si>
  <si>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</si>
  <si>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</si>
  <si>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</si>
  <si>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</si>
  <si>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</si>
  <si>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</si>
  <si>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</si>
  <si>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J004040210</t>
  </si>
  <si>
    <t>Llave de paso c/conex. flexible pastica</t>
  </si>
  <si>
    <t>J004040203</t>
  </si>
  <si>
    <t>Llave de paso universal plastica</t>
  </si>
  <si>
    <t>J004301000</t>
  </si>
  <si>
    <t>Palito Porta Rollo Plastico</t>
  </si>
  <si>
    <t>J005960009</t>
  </si>
  <si>
    <t>Rodillo Antigota 17 x 40</t>
  </si>
  <si>
    <t>J005960010</t>
  </si>
  <si>
    <t>Rodillo Antigota 22 x 40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</si>
  <si>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</si>
  <si>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</si>
  <si>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</si>
  <si>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</si>
  <si>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</si>
  <si>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</si>
  <si>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J006310201</t>
  </si>
  <si>
    <t>J005571000</t>
  </si>
  <si>
    <t>Sopapa Receptaculo 80 x 80</t>
  </si>
  <si>
    <t>J006505052</t>
  </si>
  <si>
    <t>Tanza p/Bord Red Ø2.5mm (Carretel 1kg)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</si>
  <si>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</si>
  <si>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</si>
  <si>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</si>
  <si>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</si>
  <si>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</si>
  <si>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</si>
  <si>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</si>
  <si>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</si>
  <si>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</si>
  <si>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</si>
  <si>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</si>
  <si>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</si>
  <si>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</si>
  <si>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</si>
  <si>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</si>
  <si>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</si>
  <si>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</si>
  <si>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</si>
  <si>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</si>
  <si>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</si>
  <si>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</si>
  <si>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</si>
  <si>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</si>
  <si>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</si>
  <si>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J006790077</t>
  </si>
  <si>
    <t>Tornillo Tirafondo Zinc 3/16 x 2 1/2</t>
  </si>
  <si>
    <t>J006790051</t>
  </si>
  <si>
    <t>Tornillo Tirafondo Zinc 3/16 x2</t>
  </si>
  <si>
    <t>J005874315</t>
  </si>
  <si>
    <t>Valv de Entrada Univ 1/2 Ideal</t>
  </si>
  <si>
    <t>J007250035</t>
  </si>
  <si>
    <t>Viruta De Acero Fina (250g) La Hacendosa</t>
  </si>
  <si>
    <t>J007250116</t>
  </si>
  <si>
    <t>Viruta De Acero Fina (330g) La Hacendosa</t>
  </si>
  <si>
    <t>J007250135</t>
  </si>
  <si>
    <t>Viruta De Acero Gruesa (330g) La Hacendosa</t>
  </si>
  <si>
    <t>J007250043</t>
  </si>
  <si>
    <t>Viruta De Acero Mediana (250g) La Hacendosa</t>
  </si>
  <si>
    <t>J007250120</t>
  </si>
  <si>
    <t>Viruta De Acero Mediana (330g) La Hacendosa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</si>
  <si>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</si>
  <si>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</si>
  <si>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</si>
  <si>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</si>
  <si>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</si>
  <si>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</si>
  <si>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VA100</t>
  </si>
  <si>
    <t>LLAVE ESF. P.Total  4 BAR 1.1/4"   Alarsa</t>
  </si>
  <si>
    <t>Set Acc de baño 6 piezas   Viva NOVA</t>
  </si>
  <si>
    <t>Acc.Plast.p/Baño - Aro Toallero</t>
  </si>
  <si>
    <t>Acc.Plast.p/Baño - Jabonera</t>
  </si>
  <si>
    <t>Acc.Plast.p/Baño - Percha</t>
  </si>
  <si>
    <t>Acc.Plast.p/Baño - Porta Cepillo</t>
  </si>
  <si>
    <t>Acc.Plast.p/Baño - Porta Rollo</t>
  </si>
  <si>
    <t>Adaptador p/Valv Silen M 1/2" Errede</t>
  </si>
  <si>
    <t>Aran Conica p/Flotante Alta Presion 1/2"</t>
  </si>
  <si>
    <t>Aran Conica p/Flotante Alta Presion 3/4"</t>
  </si>
  <si>
    <t>Boya Dep p/Caño Sola Franklin Chata</t>
  </si>
  <si>
    <t>Boya Dep p/Caño Sola Franklin Comun</t>
  </si>
  <si>
    <t>Caño Plast.Descarga Inodoro Alargue"S"</t>
  </si>
  <si>
    <t>Caño Plast.Descarga Inodoro Comun"L"</t>
  </si>
  <si>
    <t>DESCAR.P/INOD. RIGIDA          AF-2300 1 1/4</t>
  </si>
  <si>
    <t>Estaño Alambre 40% 1,5m (x 10 Rollos)</t>
  </si>
  <si>
    <t>Estaño Alambre 40% Carretel 250g</t>
  </si>
  <si>
    <t>Estaño Alambre 50% 1,5m (x 10 Rollos)</t>
  </si>
  <si>
    <t>Estaño Alambre 60% 1,5m (x 10 Rollos)</t>
  </si>
  <si>
    <t>Estaño Soldar Barra 33%</t>
  </si>
  <si>
    <t>Estaño Soldar Barra 50%</t>
  </si>
  <si>
    <t>Flotante Alta Presion sin Boya 1" Enna</t>
  </si>
  <si>
    <t>Flotante Alta Presion Sin Boya 1/2" Enna</t>
  </si>
  <si>
    <t>Flotante Alta Presion sin Boya 3/4" Enna</t>
  </si>
  <si>
    <t>Flotante Plastico p/Dep Valv Silen H 1/2" Erred</t>
  </si>
  <si>
    <t>Flotante Plastico p/Dep Valv Silen H 1/2" Ideal</t>
  </si>
  <si>
    <t>Flotante Plastico p/Dep Valv Silen H 1/2" Insa</t>
  </si>
  <si>
    <t>Flotante Plastico p/Dep Valv Silen M 1/2" Erred</t>
  </si>
  <si>
    <t>Flotante Plastico p/Dep Valv Silen M 1/2" Ideal</t>
  </si>
  <si>
    <t>Flotante Plastico p/Dep Valv Silen M 1/2" Insa</t>
  </si>
  <si>
    <t>LLAVE Bce  LIMPIEZA DE TANQUE 3/4"</t>
  </si>
  <si>
    <t>LLAVE Bce. LIMPIEZA DE TANQUE 1 1/4"</t>
  </si>
  <si>
    <t>LLAVE Bce. LIMPIEZA DE TANQUE 1"</t>
  </si>
  <si>
    <t>Reja Baston Baño Bce Niquel c/Marco 10x10</t>
  </si>
  <si>
    <t>Reja Baston Baño Bce Niquel c/Marco 15x15</t>
  </si>
  <si>
    <t>Reja Baston Baño Bce Pulido c/Marco 10x10</t>
  </si>
  <si>
    <t>Reja Baston Baño Bce Pulido c/Marco 12x12</t>
  </si>
  <si>
    <t>Reja Baston Baño Bce Pulido c/Marco 15x15</t>
  </si>
  <si>
    <t>Caño De Cobre 1/4</t>
  </si>
  <si>
    <t>Caño De Cobre 3/16</t>
  </si>
  <si>
    <t>Caño De Cobre 3/8</t>
  </si>
  <si>
    <t>Caño De Cobre 5/16</t>
  </si>
  <si>
    <t>Caño Pvc p/Gas Env. 5/16</t>
  </si>
  <si>
    <t>AG062141</t>
  </si>
  <si>
    <t>MONTURA DERIVAC.GAS 1 1/2" X 1" F.MICCIU</t>
  </si>
  <si>
    <t>Virola ½" p/Conex Cocina</t>
  </si>
  <si>
    <t>Acc.p/ ceramica. Cuña dentada p/ nivelador 5 a 13</t>
  </si>
  <si>
    <t>Acople Rapido Para Manguera 1/2" Canple</t>
  </si>
  <si>
    <t>Acople Rapido Para Manguera 3/4" Canple</t>
  </si>
  <si>
    <t>Alicate Corte Oblicuo 7" (175mm) India</t>
  </si>
  <si>
    <t>Arg Cortina Baño T/Pera Plastica</t>
  </si>
  <si>
    <t>Balde Albañil Plastico C/ Emp.y Regat. Plasticos</t>
  </si>
  <si>
    <t>Bisagra Municion Mixta 100 x 75 - 9</t>
  </si>
  <si>
    <t>Bisagra Municion Mixta 100 x 88 - 9</t>
  </si>
  <si>
    <t>Bisagra Simple Accion 3" (76mm) China</t>
  </si>
  <si>
    <t>Cabezal FV Allegro E/F Lateral Bañera Mod.3021</t>
  </si>
  <si>
    <t>Cabezal FV Coronado Lateral Bañera Mod.2048</t>
  </si>
  <si>
    <t>Cabezal FV Lateral Bañera Largo Mod.2045</t>
  </si>
  <si>
    <t>Cabezal FV Lateral Bañera Largo Mod.2045/1</t>
  </si>
  <si>
    <t>Cabo Madera Maza Albañil 30 cm</t>
  </si>
  <si>
    <t>Cabo Madera Maza Albañil 35 cm</t>
  </si>
  <si>
    <t>Cabo Madera Maza Albañil 40 cm</t>
  </si>
  <si>
    <t>Cañamo Bolsa 20g Sellafull</t>
  </si>
  <si>
    <t>Cañamo Bolsa 50g Sellafull</t>
  </si>
  <si>
    <t>Caño Plast.Autoflotante p/Piscina 32mm</t>
  </si>
  <si>
    <t>Caño Plast.Autoflotante p/Piscina 38mm</t>
  </si>
  <si>
    <t>Caño Plast.Carga Lavarropa Autom.1,50 m</t>
  </si>
  <si>
    <t>Caño Plast.Carga Lavarropa Autom.1,80 m</t>
  </si>
  <si>
    <t>Caño Plast.Carga Lavarropa Autom.2,00 m</t>
  </si>
  <si>
    <t>Caño Plast.Cristal 12 x 15</t>
  </si>
  <si>
    <t>Caño Plast.Cristal 14 x 18 Aire Acond. Chino</t>
  </si>
  <si>
    <t>Caño Plast.Cristal 16 x 19 Aire Acond.</t>
  </si>
  <si>
    <t>Caño Plast.Cristal 16 x 20 Aire Acond. Reforzado</t>
  </si>
  <si>
    <t>Caño Plast.Cristal 6 x 9</t>
  </si>
  <si>
    <t>Caño Plast.Cristal 8 x 12</t>
  </si>
  <si>
    <t>Caño Plast.Cristal 9 x 12</t>
  </si>
  <si>
    <t>Caño Plast.Desc. Manguito para conexion</t>
  </si>
  <si>
    <t>Caño Plast.Descarga Lavarropa 1,80 m</t>
  </si>
  <si>
    <t>Caño Plast.Industrial Acetileno 10mm</t>
  </si>
  <si>
    <t>Caño Plast.Industrial Compresor 6mm</t>
  </si>
  <si>
    <t>Caño Plast.Industrial Oxigeno 8mm</t>
  </si>
  <si>
    <t>Caño Plast.Rgo 3/4x25m Bco Gard*</t>
  </si>
  <si>
    <t>Caño Plast.Riego 1/2 x 15 m. Int.Blanco</t>
  </si>
  <si>
    <t>Caño Plast.Riego 1/2 x 25 m. Cristal Verde</t>
  </si>
  <si>
    <t>Caño Plast.Riego 1/2 x 25 m. Int.Blanco</t>
  </si>
  <si>
    <t>Caño Plast.Riego 1/2 x 25 m. Mallada A/R</t>
  </si>
  <si>
    <t>Caño Plast.Riego 1/2 x 50 m. Int.Blanco</t>
  </si>
  <si>
    <t>Caño Plast.Riego 3/4 x 25 m. Int.Blanco</t>
  </si>
  <si>
    <t>Caño Plast.Riego 3/4 x 25 m. Mallada A/R</t>
  </si>
  <si>
    <t>Caño Plast.Riego 3/4 x 50 m. Int.Blanco</t>
  </si>
  <si>
    <t>Caño Plast.Riego Ref. 1X25m Premium</t>
  </si>
  <si>
    <t>Caño Plast.Riego Ref.1/2x25m Premium</t>
  </si>
  <si>
    <t>Caño Plast.Riego Ref.1/2x50m Premium</t>
  </si>
  <si>
    <t>Caño Plast.Riego Ref.3/4x25m Premium</t>
  </si>
  <si>
    <t>Caño Plast.Riego Ref.3/4x50m Premium</t>
  </si>
  <si>
    <t>Caño Riego 1/2x15 Soly-Tac No Colapsa</t>
  </si>
  <si>
    <t>Caño Riego 1/2x25 Soly-Tac No Colapsa</t>
  </si>
  <si>
    <t>Caño Riego 3/4x25 Soly-Tac No Colapsa</t>
  </si>
  <si>
    <t>Carretel Plastico p/Caño Riego c/Base Hierro</t>
  </si>
  <si>
    <t>Carretel Plastico p/Caño Riego Sin Base</t>
  </si>
  <si>
    <t>Cinta Destapa Cañeria Hierro 10m El Abuelo</t>
  </si>
  <si>
    <t>Cinta Destapa Cañeria Hierro 5m El Abuelo</t>
  </si>
  <si>
    <t>Cinta Destapa Cañeria Plast. 10M El Abuelo</t>
  </si>
  <si>
    <t>Cinta Destapa Cañeria Plast. 15M El Abuelo</t>
  </si>
  <si>
    <t>Cinta Destapa Cañeria Plast. 5m El Abuelo</t>
  </si>
  <si>
    <t>Cuchara Albañil El Roble Nro 6 Soldada</t>
  </si>
  <si>
    <t>Cuchara Albañil El Roble Nro 7 M Soldada</t>
  </si>
  <si>
    <t>Cuchara Albañil El Roble Nro 7 Soldada</t>
  </si>
  <si>
    <t>Cuchara Albañil El Roble Nro 8 M Soldada</t>
  </si>
  <si>
    <t>Cuchara Albañil El Roble Nro 8 Soldada</t>
  </si>
  <si>
    <t>Cuchara Albañil Fercas Nro 7</t>
  </si>
  <si>
    <t>Cuchara Albañil Fercas Nro 8</t>
  </si>
  <si>
    <t>Cucharin Albañil El Roble Nro 5½</t>
  </si>
  <si>
    <t>Escuadra Albañil 30cm El Roble</t>
  </si>
  <si>
    <t>Escuadra Albañil 40cm El Roble</t>
  </si>
  <si>
    <t>Escuadra Albañil 50cm El Roble</t>
  </si>
  <si>
    <t>Escuadra Albañil 60cm El Roble</t>
  </si>
  <si>
    <t>Escuadra Albañil 70cm El Roble</t>
  </si>
  <si>
    <t>Grampa Amurar Caño de Hierro Pata 8cm 1"</t>
  </si>
  <si>
    <t>Grampa Amurar Caño de Hierro Pata 8cm 1/2"</t>
  </si>
  <si>
    <t>Grampa Amurar Caño Pluvial Pata 30cm 3"</t>
  </si>
  <si>
    <t>Grampa Amurar Caño Pluvial Pata 30cm 4"</t>
  </si>
  <si>
    <t>Grampa Amurar Caño PVC 110mm Pata 30cm</t>
  </si>
  <si>
    <t>Grampa Canaleta 1/2 Caña 15cm</t>
  </si>
  <si>
    <t>Grampa p/Caño Cobre ½ Omega 1/2</t>
  </si>
  <si>
    <t>Grampa p/Caño Cobre ½ Omega 1/4</t>
  </si>
  <si>
    <t>Grampa p/Caño Cobre ½ Omega 3/8</t>
  </si>
  <si>
    <t>Grampa p/Caño Cobre ½ Omega 5/16</t>
  </si>
  <si>
    <t>Grampa p/Caño Galv.½ Omega 1</t>
  </si>
  <si>
    <t>Grampa p/Caño Galv.½ Omega 1/2</t>
  </si>
  <si>
    <t>Grampa p/Caño Galv.½ Omega 3/4</t>
  </si>
  <si>
    <t>Grampa p/Caño Galv.Omega 1</t>
  </si>
  <si>
    <t>Grampa p/Caño Galv.Omega 1 ¼</t>
  </si>
  <si>
    <t>Grampa p/Caño Galv.Omega 1 ½</t>
  </si>
  <si>
    <t>Grampa p/Caño Galv.Omega 1/2</t>
  </si>
  <si>
    <t>Grampa p/Caño Galv.Omega 2</t>
  </si>
  <si>
    <t>Grampa p/Caño Galv.Omega 2 ½</t>
  </si>
  <si>
    <t>Grampa p/Caño Galv.Omega 3</t>
  </si>
  <si>
    <t>Grampa p/Caño Galv.Omega 3/4</t>
  </si>
  <si>
    <t>Grampa p/Caño Galv.Omega 4</t>
  </si>
  <si>
    <t>Grampa p/Caño Pvc Omega 110mm</t>
  </si>
  <si>
    <t>Grampa p/Caño Pvc Omega 40mm</t>
  </si>
  <si>
    <t>Grampa p/Caño Pvc Omega 50mm</t>
  </si>
  <si>
    <t>Grampa p/Caño Pvc Omega 63mm</t>
  </si>
  <si>
    <t>Guante Pvc Rojo Puño Elastizado T/10</t>
  </si>
  <si>
    <t>Guante Tejido Poliester bañado en Poliuretano (T9-</t>
  </si>
  <si>
    <t>Hachuela Albañil Nro 2</t>
  </si>
  <si>
    <t>Hilo Algodon Albañil Nro 21 (Ovillo 100g.)</t>
  </si>
  <si>
    <t>Hilo Algodon Albañil Nro 24 (Ovillo 100g.)</t>
  </si>
  <si>
    <t>Hilo Algodon Albañil Nro 27 (Ovillo 100g.)</t>
  </si>
  <si>
    <t>Lapiz Albañil Verde Corto Comet 917/18H</t>
  </si>
  <si>
    <t>Lapiz Albañil Verde Largo Comet 917/24H</t>
  </si>
  <si>
    <t>Llave Ajustable Acero Carbono 6" (150mm) China</t>
  </si>
  <si>
    <t>Llave Ajustable Acero Carbono 8" (200mm) China</t>
  </si>
  <si>
    <t>Llave Ajustable Cromo Vanadio 10" (250mm) China</t>
  </si>
  <si>
    <t>Llave Ajustable Cromo Vanadio 12" (300mm) China</t>
  </si>
  <si>
    <t>Llave Ajustable Cromo Vanadio 6" (150mm) China</t>
  </si>
  <si>
    <t>Llave Ajustable Cromo Vanadio 8" (200mm) China</t>
  </si>
  <si>
    <t>Manija Pta Biselada Bce Platil Roseta Cuad.Nº2</t>
  </si>
  <si>
    <t>Manija Pta Biselada Bce Pulido R.Bce Cuad.Nº2</t>
  </si>
  <si>
    <t>Morsa Caño A Tornillo 2" India</t>
  </si>
  <si>
    <t>Pala Ancha Cubo Abierto Empuñadura Metalica</t>
  </si>
  <si>
    <t>Pala Punta Cubo Abierto Empuñadura Metalica</t>
  </si>
  <si>
    <t>Pico Manga Para Acople Rapido 1/2" Canple</t>
  </si>
  <si>
    <t>Piedra Afilar Oxido Aluminio Guadaña</t>
  </si>
  <si>
    <t>Plomada Albañil 1Kg</t>
  </si>
  <si>
    <t>Plomada Albañil 300g</t>
  </si>
  <si>
    <t>Plomada Albañil 400g</t>
  </si>
  <si>
    <t>Plomada Albañil 500g</t>
  </si>
  <si>
    <t>Plomada Albañil 700g</t>
  </si>
  <si>
    <t>Remache Hierro Estañados Nro 10</t>
  </si>
  <si>
    <t>Remache Hierro Estañados Nro 11</t>
  </si>
  <si>
    <t>Remache Hierro Estañados Nro 12</t>
  </si>
  <si>
    <t>Remache Hierro Estañados Nro 14</t>
  </si>
  <si>
    <t>Remache Hierro Estañados Nro 6</t>
  </si>
  <si>
    <t>Remache Hierro Estañados Nro 7</t>
  </si>
  <si>
    <t>Remache Hierro Estañados Nro 8</t>
  </si>
  <si>
    <t>Remache Hierro Estañados Nro 9</t>
  </si>
  <si>
    <t>Sop Barral Caño Curvo De Alumin.Pul.</t>
  </si>
  <si>
    <t>Sop Estante c/Travesaño Blanco 150x200 SC</t>
  </si>
  <si>
    <t>Sop Estante c/Travesaño Blanco 200x250 SC</t>
  </si>
  <si>
    <t>Sop Estante c/Travesaño Blanco 250x300 SC</t>
  </si>
  <si>
    <t>Sop Estante c/Travesaño Blanco 250x350 SC</t>
  </si>
  <si>
    <t>Sop Estante c/Travesaño Negro 150x200 SC</t>
  </si>
  <si>
    <t>Sop Estante c/Travesaño Negro 200x250 SC</t>
  </si>
  <si>
    <t>Sop Estante c/Travesaño Negro 250x300 SC</t>
  </si>
  <si>
    <t>Sop Estante c/Travesaño Negro 250x350 SC</t>
  </si>
  <si>
    <t>Sop Niquel p/Caño Oval 16mm China</t>
  </si>
  <si>
    <t>Sopapa para bañera a codo</t>
  </si>
  <si>
    <t>Tanza p/Albañileria Ø0,80mm (Carretel 100m)</t>
  </si>
  <si>
    <t>Tenaza Armador Corte Entero 10" (250mm) India</t>
  </si>
  <si>
    <t>Terraja p/Caño PVC/PP 1/2" A 1"</t>
  </si>
  <si>
    <t>Varilla Falleba Hierro Macizo Media Caña 12mmx1m</t>
  </si>
  <si>
    <t>Vastago Bombeador Cuñad</t>
  </si>
  <si>
    <t>Zaranda Albañil Pino 7x35x50</t>
  </si>
  <si>
    <t>Aumentos variados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</si>
  <si>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</si>
  <si>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</si>
  <si>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</si>
  <si>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</si>
  <si>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</si>
  <si>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Lave tecla para termotanque Electrico *</t>
  </si>
  <si>
    <t>Sombrerete Hriz.para Linea EURySTD 80/120 Lit. *</t>
  </si>
  <si>
    <t>TAZA COMANDO ELECT.*</t>
  </si>
  <si>
    <t>BASE GABINETE ELECT.*</t>
  </si>
  <si>
    <t>TAPA GABINETE ELECT.*</t>
  </si>
  <si>
    <t>Soldador Kit MEGAIRON250 inverter  LUSQTOFF</t>
  </si>
  <si>
    <t>Compresor Aire LC-40100  100L 4HP  LUSQTOFF</t>
  </si>
  <si>
    <t>LU0104X</t>
  </si>
  <si>
    <t>Soldador Kit  IRON MIG-100   LUSQTOFF</t>
  </si>
  <si>
    <t>LU00032</t>
  </si>
  <si>
    <t>Amoladora  L-820 Angular  720W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</si>
  <si>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</si>
  <si>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</si>
  <si>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</si>
  <si>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</si>
  <si>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</si>
  <si>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</si>
  <si>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</si>
  <si>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</si>
  <si>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</si>
  <si>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Motosierra  ESPADA 20"   LQE20   LUSQTOF</t>
  </si>
  <si>
    <t>LU0106</t>
  </si>
  <si>
    <t>Carro manual CMPL300-8  300kg.  LUSQTOFF</t>
  </si>
  <si>
    <t>TR000131</t>
  </si>
  <si>
    <t>Cuchara albañil  21059 23cm.  TRUPER</t>
  </si>
  <si>
    <t>TR000711</t>
  </si>
  <si>
    <t>Candado  23518  hierro color  40mm TRUPER</t>
  </si>
  <si>
    <t>TR000712</t>
  </si>
  <si>
    <t>Candado  23519  hierro color  50mm TRUPER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</si>
  <si>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</si>
  <si>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</si>
  <si>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</si>
  <si>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</si>
  <si>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</si>
  <si>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ALT-6 Negro 4,8 x 350mm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</si>
  <si>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</si>
  <si>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</si>
  <si>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</si>
  <si>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</si>
  <si>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</si>
  <si>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Valv p/Peirano Bce c/Goma Fundida</t>
  </si>
  <si>
    <t>PV0241</t>
  </si>
  <si>
    <t>RAMAL  50 a 45 P.V.C. L.100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</si>
  <si>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</si>
  <si>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</si>
  <si>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</si>
  <si>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</si>
  <si>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</si>
  <si>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</si>
  <si>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</si>
  <si>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</si>
  <si>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</si>
  <si>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</si>
  <si>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</si>
  <si>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</si>
  <si>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J005158134</t>
  </si>
  <si>
    <t>PINTURA AEROSOL 240cm3 KUWAIT Turquesa</t>
  </si>
  <si>
    <t>J005158182</t>
  </si>
  <si>
    <t>PINTURA AEROSOL 240cm3 KUWAIT Rojo Vivo</t>
  </si>
  <si>
    <t>Herramient. Maletin LQCT107-8K c/taladro LUSQTOF</t>
  </si>
  <si>
    <t xml:space="preserve">1- AGUA Acc.Sanitarios </t>
  </si>
  <si>
    <t xml:space="preserve">2- GAS Acc.Sanitarios </t>
  </si>
  <si>
    <t>3- BONCE ROSCADO</t>
  </si>
  <si>
    <t>4- ACC. EPOXI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</si>
  <si>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</si>
  <si>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</si>
  <si>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</si>
  <si>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</si>
  <si>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</si>
  <si>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</si>
  <si>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</si>
  <si>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</si>
  <si>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    23- ELECTRICIDAD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</si>
  <si>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</si>
  <si>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</si>
  <si>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</si>
  <si>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</si>
  <si>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</si>
  <si>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>Flotante Plastico p/Tanque Brazo A.Inox H 1/2" Err</t>
  </si>
  <si>
    <t>Flotante Plastico p/Tanque Brazo A.Inox H 3/4" Err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</si>
  <si>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</si>
  <si>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</si>
  <si>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</si>
  <si>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</si>
  <si>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</si>
  <si>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</si>
  <si>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</si>
  <si>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Serrucho Carpintero 45cm  c/plastico</t>
  </si>
  <si>
    <t>J002836203</t>
  </si>
  <si>
    <t>Electricidad Ficha Macho Con Tierra Normal 10A</t>
  </si>
  <si>
    <t>Escalones</t>
  </si>
  <si>
    <t>DETALLE   Alto</t>
  </si>
  <si>
    <t>GR16961</t>
  </si>
  <si>
    <t>SET ACC. 4 PIEZAS 50043111  Kiss Plus</t>
  </si>
  <si>
    <t>DESENGRAS.Ø160 sifòn desm.y Filt. 3 ent.sal.110</t>
  </si>
  <si>
    <t>AW61011</t>
  </si>
  <si>
    <t>PORT.REJ.C/REJILLA PLASTICA 15x15 Ø 110</t>
  </si>
  <si>
    <t>Cabezal FV Orig.Mes/Lavat/Bidet Est.G.Mod 2078</t>
  </si>
  <si>
    <t>Manija Pta Biselada Bce Platil R.Bce Cuad.Nº1</t>
  </si>
  <si>
    <t>J004290055</t>
  </si>
  <si>
    <t>Mariposa Bce 5/16</t>
  </si>
  <si>
    <t>PALAS  BLACK                               (GE)</t>
  </si>
  <si>
    <t>PALAS  BLACK                               (GN)</t>
  </si>
  <si>
    <t xml:space="preserve">                        13- Poliprop. Caños y Acc. Jormar</t>
  </si>
  <si>
    <t>UNION ACOPLE RAPIDO STD 1/2" CONEC</t>
  </si>
  <si>
    <t>UNION ACOPLE RAPIDO STD 3/4" CONEC</t>
  </si>
  <si>
    <t>UNION ACOPLE RAPIDO STD 1" CONEC</t>
  </si>
  <si>
    <t>J005830028</t>
  </si>
  <si>
    <t>Boton Plast. P/Dep.Franklin</t>
  </si>
  <si>
    <t>FLOTANTE ALTA PRESION  1.1/2</t>
  </si>
  <si>
    <t>Conex Bce Gas Tuerca Ajuste Conex 1/8 Aguj.1/4</t>
  </si>
  <si>
    <t>Cabezal FV Orig.Lateral Bañera Est.F.Mod 2079</t>
  </si>
  <si>
    <t>CEMENTO CONTAC. C/Tolueno "CONGO"  1 Lit.</t>
  </si>
  <si>
    <t>CEMENTO CONTAC. C/Tolueno "CONGO" 110 ml</t>
  </si>
  <si>
    <t>CEMENTO CONTAC. C/Tolueno "CONGO" 200 ml</t>
  </si>
  <si>
    <t>CEMENTO CONTAC. C/Tolueno "CONGO" 450 ml</t>
  </si>
  <si>
    <t>CEMENTO CONTAC. C/Tolueno "CONGO" 750 ml</t>
  </si>
  <si>
    <t>J003500017</t>
  </si>
  <si>
    <t>GRAMPA SOPORTE P/TERMOTANQUE "AMURAR"</t>
  </si>
  <si>
    <t>Hidrolavadora  HL130-9 alta pres.2500W  LUSQTOF</t>
  </si>
  <si>
    <t>Cinta metrica 21607  3 mt.anch.13mm  TRUPER</t>
  </si>
  <si>
    <t>Cinta metrica 21608  5 mt.anch.19mm  TRUPER</t>
  </si>
  <si>
    <t>TR00058</t>
  </si>
  <si>
    <t>Herramientas 109 piez. y Acc. 27168  TUPER</t>
  </si>
  <si>
    <t>Llave ajustable  21822  15cm  6" pavo.TRUPER</t>
  </si>
  <si>
    <t>Llave ajustable  21823  20cm  8" pavo.TRUPER</t>
  </si>
  <si>
    <t>Llave ajustable  21824  25cm 10" pavo.TRUPER</t>
  </si>
  <si>
    <t>Llave ajustable  21825  30cm 12" pavo.TRUPER</t>
  </si>
  <si>
    <t>ESMALTE 3 en 1 Al Agua Blanco 1 Lit.</t>
  </si>
  <si>
    <t>ESMALTE 3 en 1 Al Agua Blanco 4 Lit.</t>
  </si>
  <si>
    <t>ESMALTE 3 en 1 aA Agua Gris Oscuro 1 Lit.</t>
  </si>
  <si>
    <t>ESMALTE 3 en 1 Al Agua Gris Oscuro 4 Lit.</t>
  </si>
  <si>
    <t>ESMALTE 3 en 1 Al Agua Negro 1 Lit.</t>
  </si>
  <si>
    <t>ESMALTE 3 en 1 Al Agua Negro 4 Lit.</t>
  </si>
  <si>
    <t>ESMALTE 3 en 1 Sintetico Bremellon 1/4 Lit</t>
  </si>
  <si>
    <t>ESMALTE 3 en 1 Sintetico Bremellon 1/2 Lit</t>
  </si>
  <si>
    <t>ESMALTE 3 en 1 Sintetico Bremellon 1 Lit</t>
  </si>
  <si>
    <t>ESMALTE 3 en 1 Sintetico Bremellon 4 Lit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</si>
  <si>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</si>
  <si>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</si>
  <si>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</si>
  <si>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</si>
  <si>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</si>
  <si>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</si>
  <si>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</si>
  <si>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</si>
  <si>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</si>
  <si>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</si>
  <si>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</si>
  <si>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</si>
  <si>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</si>
  <si>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</si>
  <si>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</si>
  <si>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</si>
  <si>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</si>
  <si>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</si>
  <si>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</si>
  <si>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</si>
  <si>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</si>
  <si>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</si>
  <si>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</si>
  <si>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</si>
  <si>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</si>
  <si>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</si>
  <si>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</si>
  <si>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</si>
  <si>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</si>
  <si>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PIN000611</t>
  </si>
  <si>
    <t>FONDO para Maderas Blanco  1 Lit.</t>
  </si>
  <si>
    <t>PIN000612</t>
  </si>
  <si>
    <t>FONDO para Maderas Blanco  4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</si>
  <si>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</si>
  <si>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</si>
  <si>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</si>
  <si>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</si>
  <si>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</si>
  <si>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</si>
  <si>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</si>
  <si>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</si>
  <si>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</si>
  <si>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</si>
  <si>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</si>
  <si>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</si>
  <si>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</si>
  <si>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</si>
  <si>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</si>
  <si>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</si>
  <si>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</si>
  <si>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</si>
  <si>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</si>
  <si>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</si>
  <si>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</si>
  <si>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</si>
  <si>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</si>
  <si>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IMPERMEAB. Ladrillos Transp. Brillante 1 Lit</t>
  </si>
  <si>
    <t>J005158005</t>
  </si>
  <si>
    <t>Pintura Aerosol  STD. 240cm³ Kuwait *</t>
  </si>
  <si>
    <t>ZI016/3</t>
  </si>
  <si>
    <t>REDUCCI. RECTAS        8" a 6"    ZINC</t>
  </si>
  <si>
    <t>ZI0461</t>
  </si>
  <si>
    <t>CURVAS CORRUG.45°     5"         ZINC</t>
  </si>
  <si>
    <t>ZI0462</t>
  </si>
  <si>
    <t>CURVAS CORRUG.45°     6"         ZINC</t>
  </si>
  <si>
    <t>Cabezal FV Orig.Mes/Lavat/Bidet Est.F.Mod 2078</t>
  </si>
  <si>
    <t>VA0041</t>
  </si>
  <si>
    <t>MANG.D/RIEGO "AZUL" 1/2" x 50 mt.</t>
  </si>
  <si>
    <t>J004040133</t>
  </si>
  <si>
    <t>LLAVE PASO HIERRO M.H. BCE PUL. 3/4</t>
  </si>
  <si>
    <t>MALENA 0103/16  DUCHA  C/Transf.</t>
  </si>
  <si>
    <t>Niple Conexion Larga 1/2"      Epoxi</t>
  </si>
  <si>
    <t>Niple Conexion Larga 3/4"      Epoxi</t>
  </si>
  <si>
    <t>Niple Conexion Larga 1"        Epoxi</t>
  </si>
  <si>
    <t>J001370149</t>
  </si>
  <si>
    <t>RESISTENCIA ALUMINIO para calefion elect.</t>
  </si>
  <si>
    <t>CAF0017</t>
  </si>
  <si>
    <t>ARANDELA P/FLEX. GAS  DE 3/4</t>
  </si>
  <si>
    <t>Abraz. Prec.Nylon ALT-2 Negro 3,6 x 150mm</t>
  </si>
  <si>
    <t>Cabezal Piazza Lavat.c/Tacita Vast.L.Mod 2092</t>
  </si>
  <si>
    <t>LU00211</t>
  </si>
  <si>
    <t>Termofusora  LTF-6315  1500W  LUSQTOFF</t>
  </si>
  <si>
    <t>LU00271</t>
  </si>
  <si>
    <t>Electrobomba presuriz. LPS15-8.5Z 100W  LUSQTOFF</t>
  </si>
  <si>
    <t>LU00282</t>
  </si>
  <si>
    <t>Cortacerco Elect. COL550-8  550W   LUSQTOFF</t>
  </si>
  <si>
    <t>LU00451</t>
  </si>
  <si>
    <t>Compresor Aire LC-2550S monof. 1200W LUSQTOFF</t>
  </si>
  <si>
    <t>LU01021</t>
  </si>
  <si>
    <t>Cortadora cesped  LQ530B nafta 4T Lusqtoff</t>
  </si>
  <si>
    <t>LU0107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</si>
  <si>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</si>
  <si>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</si>
  <si>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</si>
  <si>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</si>
  <si>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</si>
  <si>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</si>
  <si>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</si>
  <si>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</si>
  <si>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</si>
  <si>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</si>
  <si>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</si>
  <si>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</si>
  <si>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Niples  18 Cm.      1/4"      Galvaniz.</t>
  </si>
  <si>
    <t>NG01802</t>
  </si>
  <si>
    <t>Niples  18 Cm.      3/8"      Galvaniz.</t>
  </si>
  <si>
    <t>VENTILADOR de Pie INDELPLAS 20"</t>
  </si>
  <si>
    <t>ECREP0092</t>
  </si>
  <si>
    <t>Sombrerete Vert. para Alta Recuperacion *</t>
  </si>
  <si>
    <t>ECREP0093</t>
  </si>
  <si>
    <t>Sombrerete Horiz. para Alta Recuperacion *</t>
  </si>
  <si>
    <t>Alambre Negro Nro 16  (Rollo 1Kg)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</si>
  <si>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</si>
  <si>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</si>
  <si>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</si>
  <si>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</si>
  <si>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</si>
  <si>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</si>
  <si>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</si>
  <si>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</si>
  <si>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</si>
  <si>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</si>
  <si>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</si>
  <si>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</si>
  <si>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Martillo Galponero</t>
  </si>
  <si>
    <t>Maza Albañil c/Cabo 0,75 Kg</t>
  </si>
  <si>
    <t>Maza Albañil c/Cabo 1,00 Kg</t>
  </si>
  <si>
    <t>Maza Albañil c/Cabo 1,25 Kg</t>
  </si>
  <si>
    <t>Maza Albañil c/Cabo 1,50 Kg</t>
  </si>
  <si>
    <t>Maza Albañil c/Cabo 2,00 Kg</t>
  </si>
  <si>
    <t>Maza Albañil c/Cabo 90cm 4Kg</t>
  </si>
  <si>
    <t>Maza Albañil c/Cabo 90cm 5Kg</t>
  </si>
  <si>
    <t>Maza Albañil c/Cabo 90cm 6Kg</t>
  </si>
  <si>
    <t>Maza Herrero c/Cabo 0,75 Kg</t>
  </si>
  <si>
    <t>Maza Herrero c/Cabo 1,00 Kg</t>
  </si>
  <si>
    <t>Maza Herrero c/Cabo 1,25 Kg</t>
  </si>
  <si>
    <r>
      <t xml:space="preserve">Caños tasa Galv, Epoxi y negro baja promedio </t>
    </r>
    <r>
      <rPr>
        <i/>
        <sz val="10"/>
        <color rgb="FFFF0000"/>
        <rFont val="Arial"/>
        <family val="2"/>
      </rPr>
      <t>-6%</t>
    </r>
  </si>
  <si>
    <r>
      <t xml:space="preserve">Caños Grises cod. PL bajaron </t>
    </r>
    <r>
      <rPr>
        <i/>
        <sz val="10"/>
        <color rgb="FFFF0000"/>
        <rFont val="Arial"/>
        <family val="2"/>
      </rPr>
      <t>-10%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</si>
  <si>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</si>
  <si>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</si>
  <si>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</si>
  <si>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</si>
  <si>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</si>
  <si>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</si>
  <si>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</si>
  <si>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</si>
  <si>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</si>
  <si>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</si>
  <si>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</si>
  <si>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</si>
  <si>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</si>
  <si>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</si>
  <si>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</si>
  <si>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</si>
  <si>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</si>
  <si>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</si>
  <si>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</si>
  <si>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</si>
  <si>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</si>
  <si>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</si>
  <si>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</si>
  <si>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</si>
  <si>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</si>
  <si>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</si>
  <si>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</si>
  <si>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</si>
  <si>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</si>
  <si>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</si>
  <si>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</si>
  <si>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</si>
  <si>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</si>
  <si>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</si>
  <si>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</si>
  <si>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</si>
  <si>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</si>
  <si>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</si>
  <si>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</si>
  <si>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</si>
  <si>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</si>
  <si>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</si>
  <si>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</si>
  <si>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</si>
  <si>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</si>
  <si>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</si>
  <si>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</si>
  <si>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</si>
  <si>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</si>
  <si>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</si>
  <si>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</si>
  <si>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</si>
  <si>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</si>
  <si>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</si>
  <si>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</si>
  <si>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</si>
  <si>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</si>
  <si>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</si>
  <si>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</si>
  <si>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</si>
  <si>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</si>
  <si>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</si>
  <si>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</si>
  <si>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</si>
  <si>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</si>
  <si>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</si>
  <si>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</si>
  <si>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</si>
  <si>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</si>
  <si>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</si>
  <si>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</si>
  <si>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</si>
  <si>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</si>
  <si>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</si>
  <si>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</si>
  <si>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</si>
  <si>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</si>
  <si>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</si>
  <si>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</si>
  <si>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</si>
  <si>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</si>
  <si>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</si>
  <si>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</si>
  <si>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</si>
  <si>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</si>
  <si>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</si>
  <si>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</si>
  <si>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</si>
  <si>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</si>
  <si>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</si>
  <si>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</si>
  <si>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</si>
  <si>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</si>
  <si>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</si>
  <si>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</si>
  <si>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</si>
  <si>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</si>
  <si>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</si>
  <si>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</si>
  <si>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</si>
  <si>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</si>
  <si>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</si>
  <si>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</si>
  <si>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</si>
  <si>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</si>
  <si>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</si>
  <si>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</si>
  <si>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</si>
  <si>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</si>
  <si>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</si>
  <si>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</si>
  <si>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</si>
  <si>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</si>
  <si>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</si>
  <si>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</si>
  <si>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</si>
  <si>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</si>
  <si>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</si>
  <si>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</si>
  <si>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</si>
  <si>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</si>
  <si>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</si>
  <si>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</si>
  <si>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</si>
  <si>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</si>
  <si>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</si>
  <si>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</si>
  <si>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</si>
  <si>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</si>
  <si>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</si>
  <si>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</si>
  <si>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</si>
  <si>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</si>
  <si>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</si>
  <si>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</si>
  <si>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</si>
  <si>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</si>
  <si>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Se agrego Valv. Retención ZMP 116 PLUS</t>
  </si>
  <si>
    <t>Se agregaron pinturas acrilicas para interior y exterior</t>
  </si>
  <si>
    <t>LL415</t>
  </si>
  <si>
    <t>VALV.RF-FUS.C/VAST.CORTO 63mm-1  2" LATYN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</si>
  <si>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</si>
  <si>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</si>
  <si>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</si>
  <si>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</si>
  <si>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</si>
  <si>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</si>
  <si>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</si>
  <si>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Reja Acero Inox c/Marco  10x10</t>
  </si>
  <si>
    <t>Reja Acero Inox c/Marco  12x12</t>
  </si>
  <si>
    <t>Reja Acero Inox c/Marco  15x15</t>
  </si>
  <si>
    <t>Reja Acero Inox c/Marco  Patio 20x20</t>
  </si>
  <si>
    <t>Tapa Hermetica p/Piso A.Inox. Marco  12x12</t>
  </si>
  <si>
    <t>Tapa Hermetica p/Piso A.Inox. Marco  15x15</t>
  </si>
  <si>
    <t>Tapa Hermetica p/Piso A.Inox. Marco  20x20*</t>
  </si>
  <si>
    <t>Abraz. Prec.Nylon ALT-3 Negro 3,6 x 200mm</t>
  </si>
  <si>
    <t>Abraz. Prec.Nylon ALT-4 Negro 4,8 x 200mm</t>
  </si>
  <si>
    <t>Cabezal Importado Lavarropas Est.F.Mod.3038/2</t>
  </si>
  <si>
    <t>Lima Motosierra Sandvik 3/16  (4.76)</t>
  </si>
  <si>
    <t>Lima Motosierra Sandvik 5/32  (3.97)</t>
  </si>
  <si>
    <t>Membrana Autoadh.Aluminio 0,10x10m</t>
  </si>
  <si>
    <t>Membrana Autoadh.Aluminio 0,25x10m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</si>
  <si>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</si>
  <si>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</si>
  <si>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</si>
  <si>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</si>
  <si>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</si>
  <si>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</si>
  <si>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</si>
  <si>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</si>
  <si>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</si>
  <si>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</si>
  <si>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</si>
  <si>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</si>
  <si>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</si>
  <si>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</si>
  <si>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</si>
  <si>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</si>
  <si>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</si>
  <si>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</si>
  <si>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</si>
  <si>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</si>
  <si>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</si>
  <si>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</si>
  <si>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</si>
  <si>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</si>
  <si>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Mangueta  16050 1/2" Ref. 10 mt. TRUPER</t>
  </si>
  <si>
    <t>TR00080</t>
  </si>
  <si>
    <t>Mangueta  16051 1/2" Ref. 15 mt. TRUPER</t>
  </si>
  <si>
    <t>TR00081</t>
  </si>
  <si>
    <t>Mangueta  16052 1/2" Ref. 20 mt. TRUPER</t>
  </si>
  <si>
    <t>TR00077</t>
  </si>
  <si>
    <t>Rodilleras Pro 12951 neoprene  TRUPER</t>
  </si>
  <si>
    <r>
      <rPr>
        <b/>
        <sz val="24"/>
        <rFont val="Arial"/>
        <family val="2"/>
      </rPr>
      <t xml:space="preserve">DPK srl   </t>
    </r>
    <r>
      <rPr>
        <b/>
        <i/>
        <sz val="24"/>
        <rFont val="Arial"/>
        <family val="2"/>
      </rPr>
      <t xml:space="preserve">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13-09-24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</si>
  <si>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Cabez.Piazza Lavat.Cie.Ceram.1/2x24 Mod 2114</t>
  </si>
  <si>
    <t>Cabezal FV Orig.Lateral Bañera Est.G.Mod 2079</t>
  </si>
  <si>
    <t>J001760035</t>
  </si>
  <si>
    <t>Cinta Enmascarar Rapifix 24mm Bolsita</t>
  </si>
  <si>
    <t>Lima Motosierra Sandvik 7/32(  5.55)</t>
  </si>
  <si>
    <t>Maza Herrero c/Cabo 2,00 Kg El Roble</t>
  </si>
  <si>
    <t>Membrana Autoadh. Aluminio 0,15x10m</t>
  </si>
  <si>
    <t>Resistencia Foco Bce 50 cm p/Calef Electrico</t>
  </si>
  <si>
    <t>LU00113</t>
  </si>
  <si>
    <t>Bomba presuriz. LPS15-8 5Z  220V 8,5mt LUSQTOFF</t>
  </si>
  <si>
    <t>J001430209</t>
  </si>
  <si>
    <t>Canilla Niquel Manga 3/4</t>
  </si>
  <si>
    <t>Flot.Plast. p/Dep Valv Sil.c/Brazo y Boya H 12</t>
  </si>
  <si>
    <t>Flot.Plast. p/Dep. Valv Sil.c/Brazo y Boya M 1/2</t>
  </si>
  <si>
    <t>LU00114</t>
  </si>
  <si>
    <t>Ionizador solar LQ-IONSOL para piletas  LUSQTOFF</t>
  </si>
  <si>
    <t>VALV.RETENCION  ( PLUS )    2"</t>
  </si>
  <si>
    <t>VALV.RETENCION  ( PLUS )   1"</t>
  </si>
  <si>
    <t>VALV.RETENCION  ( PLUS )   1.1/2"</t>
  </si>
  <si>
    <t>VALV.RETENCION  ( PLUS )   1.1/4"</t>
  </si>
  <si>
    <t>VALV.RETENCION  ( PLUS )   1/2"</t>
  </si>
  <si>
    <t>VALV.RETENCION  ( PLUS )   2.1/2"</t>
  </si>
  <si>
    <t>VALV.RETENCION  ( PLUS )   3"</t>
  </si>
  <si>
    <t>VALV.RETENCION  ( PLUS )   3/4"</t>
  </si>
  <si>
    <t>VALV.RETENCION  ( PLUS )   4"</t>
  </si>
  <si>
    <t>Caños PV001 / 02 / 04 / 05 y PV062 +9% // El resto del rubro +5%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</si>
</sst>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dd/mm/yyyy;@"/>
    <numFmt numFmtId="168" formatCode="&quot;$&quot;\ #,##0.00"/>
    <numFmt numFmtId="169" formatCode="dd\-mm\-yy;@"/>
    <numFmt numFmtId="170" formatCode="_ [$€-2]\ * #,##0.00_ ;_ [$€-2]\ * \-#,##0.00_ ;_ [$€-2]\ * &quot;-&quot;??_ "/>
    <numFmt numFmtId="171" formatCode="#,##0.0"/>
    <numFmt numFmtId="172" formatCode="0.0000"/>
    <numFmt numFmtId="173" formatCode="0.0"/>
    <numFmt numFmtId="174" formatCode="0.00000"/>
    <numFmt numFmtId="175" formatCode="0.000000"/>
  </numFmts>
  <fonts count="177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sz val="9"/>
      <name val="Bremen Bd BT"/>
      <family val="5"/>
    </font>
    <font>
      <b/>
      <sz val="9"/>
      <name val="Arial"/>
      <family val="2"/>
    </font>
    <font>
      <sz val="12"/>
      <color indexed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sz val="16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13"/>
      <color theme="1"/>
      <name val="Arial"/>
      <family val="2"/>
    </font>
    <font>
      <sz val="11"/>
      <color theme="10"/>
      <name val="Calibri"/>
      <family val="2"/>
      <scheme val="minor"/>
    </font>
    <font>
      <sz val="14"/>
      <color theme="10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sz val="24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sz val="23"/>
      <name val="Bernard MT Condensed"/>
      <family val="1"/>
    </font>
    <font>
      <sz val="22"/>
      <color rgb="FFFF0000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5"/>
      <name val="Arial Rounded MT Bold"/>
      <family val="2"/>
    </font>
    <font>
      <i/>
      <sz val="10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ADC7A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 style="thick">
        <color rgb="FFEE7D0C"/>
      </right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170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975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5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1" fillId="2" borderId="0" xfId="0" applyFont="1" applyFill="1" applyAlignment="1">
      <alignment vertical="center"/>
    </xf>
    <xf numFmtId="2" fontId="21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4" fontId="24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3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25" fillId="0" borderId="0" xfId="0" applyFont="1"/>
    <xf numFmtId="2" fontId="32" fillId="0" borderId="0" xfId="0" applyNumberFormat="1" applyFont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12" fillId="0" borderId="0" xfId="0" applyFont="1"/>
    <xf numFmtId="2" fontId="15" fillId="0" borderId="0" xfId="0" applyNumberFormat="1" applyFont="1" applyAlignment="1">
      <alignment horizontal="center" vertical="center"/>
    </xf>
    <xf numFmtId="0" fontId="15" fillId="0" borderId="0" xfId="0" applyFont="1"/>
    <xf numFmtId="0" fontId="12" fillId="0" borderId="0" xfId="2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9" fillId="4" borderId="0" xfId="0" applyFont="1" applyFill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9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4" fontId="38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4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72" fontId="11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2" fontId="17" fillId="2" borderId="2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5" fillId="2" borderId="0" xfId="0" applyNumberFormat="1" applyFont="1" applyFill="1" applyAlignment="1">
      <alignment horizontal="right" vertical="center"/>
    </xf>
    <xf numFmtId="0" fontId="40" fillId="2" borderId="0" xfId="0" applyFont="1" applyFill="1" applyAlignment="1">
      <alignment horizontal="center" vertical="center"/>
    </xf>
    <xf numFmtId="0" fontId="7" fillId="5" borderId="5" xfId="0" applyFont="1" applyFill="1" applyBorder="1" applyAlignment="1">
      <alignment vertical="center"/>
    </xf>
    <xf numFmtId="0" fontId="35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7" xfId="0" applyFont="1" applyBorder="1" applyAlignment="1">
      <alignment vertical="center"/>
    </xf>
    <xf numFmtId="0" fontId="51" fillId="0" borderId="0" xfId="0" applyFont="1" applyAlignment="1">
      <alignment vertical="center"/>
    </xf>
    <xf numFmtId="2" fontId="51" fillId="0" borderId="0" xfId="0" applyNumberFormat="1" applyFont="1" applyAlignment="1">
      <alignment vertical="center"/>
    </xf>
    <xf numFmtId="0" fontId="51" fillId="2" borderId="0" xfId="0" applyFont="1" applyFill="1" applyAlignment="1">
      <alignment vertical="center"/>
    </xf>
    <xf numFmtId="4" fontId="51" fillId="2" borderId="0" xfId="0" applyNumberFormat="1" applyFont="1" applyFill="1" applyAlignment="1">
      <alignment vertical="center"/>
    </xf>
    <xf numFmtId="0" fontId="52" fillId="2" borderId="0" xfId="0" applyFont="1" applyFill="1"/>
    <xf numFmtId="4" fontId="5" fillId="0" borderId="0" xfId="0" applyNumberFormat="1" applyFont="1" applyAlignment="1">
      <alignment vertical="center"/>
    </xf>
    <xf numFmtId="0" fontId="36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53" fillId="2" borderId="0" xfId="0" applyFont="1" applyFill="1"/>
    <xf numFmtId="2" fontId="46" fillId="2" borderId="0" xfId="0" applyNumberFormat="1" applyFont="1" applyFill="1" applyAlignment="1">
      <alignment vertical="center"/>
    </xf>
    <xf numFmtId="169" fontId="46" fillId="2" borderId="0" xfId="0" applyNumberFormat="1" applyFont="1" applyFill="1" applyAlignment="1">
      <alignment vertical="center"/>
    </xf>
    <xf numFmtId="2" fontId="5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horizontal="left" vertical="center"/>
    </xf>
    <xf numFmtId="2" fontId="51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4" fillId="5" borderId="16" xfId="0" applyNumberFormat="1" applyFont="1" applyFill="1" applyBorder="1" applyAlignment="1">
      <alignment horizontal="right" vertical="center"/>
    </xf>
    <xf numFmtId="2" fontId="57" fillId="5" borderId="3" xfId="0" applyNumberFormat="1" applyFont="1" applyFill="1" applyBorder="1" applyAlignment="1">
      <alignment horizontal="right" vertical="center"/>
    </xf>
    <xf numFmtId="0" fontId="35" fillId="5" borderId="17" xfId="0" applyFont="1" applyFill="1" applyBorder="1" applyAlignment="1">
      <alignment horizontal="center" vertical="center"/>
    </xf>
    <xf numFmtId="2" fontId="35" fillId="5" borderId="18" xfId="0" applyNumberFormat="1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2" fontId="17" fillId="2" borderId="19" xfId="0" applyNumberFormat="1" applyFont="1" applyFill="1" applyBorder="1" applyAlignment="1">
      <alignment horizontal="center" vertical="center"/>
    </xf>
    <xf numFmtId="4" fontId="17" fillId="2" borderId="19" xfId="0" applyNumberFormat="1" applyFont="1" applyFill="1" applyBorder="1" applyAlignment="1">
      <alignment horizontal="right" vertical="center"/>
    </xf>
    <xf numFmtId="0" fontId="39" fillId="2" borderId="20" xfId="0" applyFont="1" applyFill="1" applyBorder="1" applyAlignment="1">
      <alignment horizontal="left" vertical="center"/>
    </xf>
    <xf numFmtId="2" fontId="17" fillId="2" borderId="21" xfId="0" applyNumberFormat="1" applyFont="1" applyFill="1" applyBorder="1" applyAlignment="1">
      <alignment horizontal="right" vertical="center"/>
    </xf>
    <xf numFmtId="2" fontId="5" fillId="2" borderId="22" xfId="0" applyNumberFormat="1" applyFont="1" applyFill="1" applyBorder="1" applyAlignment="1">
      <alignment vertical="center"/>
    </xf>
    <xf numFmtId="0" fontId="25" fillId="2" borderId="19" xfId="0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 wrapText="1"/>
    </xf>
    <xf numFmtId="2" fontId="56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61" fillId="5" borderId="18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62" fillId="0" borderId="0" xfId="0" applyFont="1" applyAlignment="1">
      <alignment vertical="center"/>
    </xf>
    <xf numFmtId="0" fontId="63" fillId="0" borderId="4" xfId="0" applyFont="1" applyBorder="1" applyAlignment="1">
      <alignment horizontal="left" vertical="center"/>
    </xf>
    <xf numFmtId="0" fontId="62" fillId="0" borderId="4" xfId="0" applyFont="1" applyBorder="1" applyAlignment="1">
      <alignment vertical="center"/>
    </xf>
    <xf numFmtId="168" fontId="19" fillId="0" borderId="4" xfId="0" applyNumberFormat="1" applyFont="1" applyBorder="1" applyAlignment="1">
      <alignment vertical="center"/>
    </xf>
    <xf numFmtId="169" fontId="64" fillId="0" borderId="4" xfId="0" applyNumberFormat="1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0" fontId="62" fillId="0" borderId="0" xfId="0" applyFont="1" applyAlignment="1">
      <alignment horizontal="center" vertical="center"/>
    </xf>
    <xf numFmtId="0" fontId="67" fillId="0" borderId="0" xfId="0" applyFont="1" applyAlignment="1">
      <alignment horizontal="right" vertical="center"/>
    </xf>
    <xf numFmtId="168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62" fillId="0" borderId="0" xfId="0" applyNumberFormat="1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168" fontId="68" fillId="0" borderId="0" xfId="0" applyNumberFormat="1" applyFont="1" applyAlignment="1">
      <alignment horizontal="center" vertical="center" wrapText="1"/>
    </xf>
    <xf numFmtId="4" fontId="65" fillId="0" borderId="0" xfId="0" applyNumberFormat="1" applyFont="1" applyAlignment="1">
      <alignment horizontal="center" vertical="center" wrapText="1"/>
    </xf>
    <xf numFmtId="2" fontId="65" fillId="0" borderId="0" xfId="0" applyNumberFormat="1" applyFont="1" applyAlignment="1">
      <alignment horizontal="right" vertical="center"/>
    </xf>
    <xf numFmtId="168" fontId="68" fillId="0" borderId="0" xfId="0" applyNumberFormat="1" applyFont="1" applyAlignment="1">
      <alignment vertical="center"/>
    </xf>
    <xf numFmtId="4" fontId="6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2" fontId="25" fillId="0" borderId="0" xfId="0" applyNumberFormat="1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5" fillId="0" borderId="0" xfId="0" applyNumberFormat="1" applyFont="1" applyAlignment="1">
      <alignment vertical="center"/>
    </xf>
    <xf numFmtId="0" fontId="62" fillId="0" borderId="0" xfId="0" applyFont="1" applyAlignment="1">
      <alignment horizontal="left" vertical="center"/>
    </xf>
    <xf numFmtId="4" fontId="72" fillId="0" borderId="0" xfId="0" applyNumberFormat="1" applyFont="1" applyAlignment="1">
      <alignment vertical="center"/>
    </xf>
    <xf numFmtId="2" fontId="72" fillId="0" borderId="0" xfId="0" applyNumberFormat="1" applyFont="1" applyAlignment="1">
      <alignment horizontal="right" vertical="center"/>
    </xf>
    <xf numFmtId="168" fontId="1" fillId="0" borderId="0" xfId="0" applyNumberFormat="1" applyFont="1" applyAlignment="1">
      <alignment vertical="center"/>
    </xf>
    <xf numFmtId="4" fontId="62" fillId="0" borderId="0" xfId="0" applyNumberFormat="1" applyFont="1" applyAlignment="1">
      <alignment vertical="center"/>
    </xf>
    <xf numFmtId="0" fontId="73" fillId="2" borderId="0" xfId="0" applyFont="1" applyFill="1" applyAlignment="1">
      <alignment vertical="center"/>
    </xf>
    <xf numFmtId="0" fontId="25" fillId="0" borderId="19" xfId="0" applyFont="1" applyBorder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76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68" fillId="0" borderId="0" xfId="0" applyFont="1" applyAlignment="1">
      <alignment vertical="center"/>
    </xf>
    <xf numFmtId="0" fontId="78" fillId="2" borderId="0" xfId="0" applyFont="1" applyFill="1" applyAlignment="1">
      <alignment vertical="center"/>
    </xf>
    <xf numFmtId="2" fontId="25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80" fillId="0" borderId="4" xfId="0" applyFont="1" applyBorder="1" applyAlignment="1">
      <alignment vertical="center"/>
    </xf>
    <xf numFmtId="0" fontId="81" fillId="0" borderId="4" xfId="0" applyFont="1" applyBorder="1" applyAlignme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169" fontId="8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vertical="center"/>
    </xf>
    <xf numFmtId="0" fontId="86" fillId="6" borderId="0" xfId="0" applyFont="1" applyFill="1" applyAlignment="1">
      <alignment horizontal="center" vertical="center"/>
    </xf>
    <xf numFmtId="0" fontId="88" fillId="0" borderId="4" xfId="2" applyFont="1" applyBorder="1" applyAlignment="1" applyProtection="1">
      <alignment horizontal="right" vertical="center"/>
    </xf>
    <xf numFmtId="49" fontId="89" fillId="0" borderId="0" xfId="0" applyNumberFormat="1" applyFont="1" applyAlignment="1">
      <alignment horizontal="center" vertical="center"/>
    </xf>
    <xf numFmtId="168" fontId="25" fillId="0" borderId="0" xfId="0" applyNumberFormat="1" applyFont="1" applyAlignment="1">
      <alignment horizontal="right" vertical="center"/>
    </xf>
    <xf numFmtId="0" fontId="69" fillId="0" borderId="0" xfId="0" applyFont="1" applyAlignment="1">
      <alignment horizontal="right" vertical="center"/>
    </xf>
    <xf numFmtId="168" fontId="69" fillId="0" borderId="0" xfId="0" applyNumberFormat="1" applyFont="1" applyAlignment="1">
      <alignment horizontal="right" vertical="center" wrapText="1"/>
    </xf>
    <xf numFmtId="0" fontId="70" fillId="0" borderId="0" xfId="0" applyFont="1" applyAlignment="1">
      <alignment vertical="center"/>
    </xf>
    <xf numFmtId="0" fontId="71" fillId="0" borderId="0" xfId="0" applyFont="1" applyAlignment="1">
      <alignment horizontal="centerContinuous" vertical="center"/>
    </xf>
    <xf numFmtId="0" fontId="49" fillId="0" borderId="4" xfId="2" applyFont="1" applyBorder="1" applyAlignment="1" applyProtection="1">
      <alignment horizontal="centerContinuous" vertical="center"/>
    </xf>
    <xf numFmtId="0" fontId="47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25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right" vertical="center"/>
    </xf>
    <xf numFmtId="0" fontId="62" fillId="0" borderId="4" xfId="0" applyFont="1" applyBorder="1" applyAlignment="1">
      <alignment horizontal="left" vertical="center"/>
    </xf>
    <xf numFmtId="2" fontId="19" fillId="0" borderId="4" xfId="0" applyNumberFormat="1" applyFont="1" applyBorder="1" applyAlignment="1">
      <alignment horizontal="right" vertical="center"/>
    </xf>
    <xf numFmtId="169" fontId="65" fillId="0" borderId="4" xfId="0" applyNumberFormat="1" applyFont="1" applyBorder="1" applyAlignment="1">
      <alignment horizontal="right" vertical="center"/>
    </xf>
    <xf numFmtId="169" fontId="62" fillId="0" borderId="4" xfId="0" applyNumberFormat="1" applyFont="1" applyBorder="1" applyAlignment="1">
      <alignment horizontal="center" vertical="center"/>
    </xf>
    <xf numFmtId="2" fontId="62" fillId="0" borderId="4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9" fontId="62" fillId="0" borderId="0" xfId="0" applyNumberFormat="1" applyFont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8" fillId="0" borderId="0" xfId="0" applyNumberFormat="1" applyFont="1" applyAlignment="1">
      <alignment horizontal="right" vertical="center" wrapText="1"/>
    </xf>
    <xf numFmtId="2" fontId="65" fillId="0" borderId="0" xfId="0" applyNumberFormat="1" applyFont="1" applyAlignment="1">
      <alignment vertical="center"/>
    </xf>
    <xf numFmtId="0" fontId="71" fillId="0" borderId="0" xfId="0" applyFont="1" applyAlignment="1">
      <alignment horizontal="left" vertical="center"/>
    </xf>
    <xf numFmtId="2" fontId="7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72" fillId="0" borderId="0" xfId="0" applyNumberFormat="1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2" fontId="52" fillId="0" borderId="0" xfId="0" applyNumberFormat="1" applyFont="1" applyAlignment="1">
      <alignment vertical="center"/>
    </xf>
    <xf numFmtId="0" fontId="91" fillId="3" borderId="0" xfId="0" applyFont="1" applyFill="1" applyAlignment="1">
      <alignment vertical="center"/>
    </xf>
    <xf numFmtId="2" fontId="91" fillId="3" borderId="0" xfId="0" applyNumberFormat="1" applyFont="1" applyFill="1" applyAlignment="1">
      <alignment vertical="center"/>
    </xf>
    <xf numFmtId="2" fontId="52" fillId="3" borderId="0" xfId="0" applyNumberFormat="1" applyFont="1" applyFill="1" applyAlignment="1">
      <alignment vertical="center"/>
    </xf>
    <xf numFmtId="2" fontId="51" fillId="2" borderId="0" xfId="0" applyNumberFormat="1" applyFont="1" applyFill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1" fillId="2" borderId="0" xfId="0" applyFont="1" applyFill="1"/>
    <xf numFmtId="0" fontId="52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2" fontId="60" fillId="2" borderId="0" xfId="0" applyNumberFormat="1" applyFont="1" applyFill="1" applyAlignment="1">
      <alignment horizontal="right" vertical="center"/>
    </xf>
    <xf numFmtId="4" fontId="17" fillId="2" borderId="19" xfId="0" applyNumberFormat="1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68" fontId="20" fillId="2" borderId="19" xfId="0" applyNumberFormat="1" applyFont="1" applyFill="1" applyBorder="1" applyAlignment="1">
      <alignment horizontal="right" vertical="center"/>
    </xf>
    <xf numFmtId="0" fontId="35" fillId="5" borderId="26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4" xfId="0" applyFont="1" applyBorder="1" applyAlignment="1">
      <alignment vertical="center"/>
    </xf>
    <xf numFmtId="0" fontId="41" fillId="0" borderId="8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2" fontId="52" fillId="0" borderId="0" xfId="0" applyNumberFormat="1" applyFont="1" applyAlignment="1">
      <alignment horizontal="center"/>
    </xf>
    <xf numFmtId="2" fontId="51" fillId="0" borderId="0" xfId="0" applyNumberFormat="1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8" borderId="11" xfId="0" applyFont="1" applyFill="1" applyBorder="1" applyAlignment="1">
      <alignment horizontal="center" vertical="center"/>
    </xf>
    <xf numFmtId="0" fontId="96" fillId="8" borderId="23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2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49" fontId="93" fillId="8" borderId="15" xfId="0" applyNumberFormat="1" applyFont="1" applyFill="1" applyBorder="1" applyAlignment="1">
      <alignment horizontal="center" vertical="center"/>
    </xf>
    <xf numFmtId="49" fontId="93" fillId="8" borderId="12" xfId="0" applyNumberFormat="1" applyFont="1" applyFill="1" applyBorder="1" applyAlignment="1">
      <alignment horizontal="center" vertical="center"/>
    </xf>
    <xf numFmtId="49" fontId="93" fillId="0" borderId="0" xfId="0" applyNumberFormat="1" applyFont="1" applyAlignment="1">
      <alignment horizontal="center" vertical="center"/>
    </xf>
    <xf numFmtId="0" fontId="97" fillId="0" borderId="8" xfId="0" applyFont="1" applyBorder="1" applyAlignment="1">
      <alignment vertical="center" textRotation="90"/>
    </xf>
    <xf numFmtId="2" fontId="97" fillId="0" borderId="11" xfId="0" applyNumberFormat="1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1" fontId="98" fillId="0" borderId="15" xfId="0" applyNumberFormat="1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 textRotation="90"/>
    </xf>
    <xf numFmtId="0" fontId="97" fillId="0" borderId="8" xfId="0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9" borderId="11" xfId="0" applyFont="1" applyFill="1" applyBorder="1" applyAlignment="1">
      <alignment horizontal="center" vertical="center"/>
    </xf>
    <xf numFmtId="0" fontId="100" fillId="8" borderId="11" xfId="0" applyFont="1" applyFill="1" applyBorder="1" applyAlignment="1">
      <alignment horizontal="center" vertical="center"/>
    </xf>
    <xf numFmtId="0" fontId="100" fillId="0" borderId="19" xfId="0" applyFont="1" applyBorder="1" applyAlignment="1">
      <alignment horizontal="center" vertical="center"/>
    </xf>
    <xf numFmtId="0" fontId="100" fillId="9" borderId="19" xfId="0" applyFont="1" applyFill="1" applyBorder="1" applyAlignment="1">
      <alignment horizontal="center" vertical="center"/>
    </xf>
    <xf numFmtId="49" fontId="100" fillId="8" borderId="15" xfId="0" applyNumberFormat="1" applyFont="1" applyFill="1" applyBorder="1" applyAlignment="1">
      <alignment horizontal="center" vertical="center"/>
    </xf>
    <xf numFmtId="2" fontId="53" fillId="0" borderId="23" xfId="0" applyNumberFormat="1" applyFont="1" applyBorder="1" applyAlignment="1">
      <alignment horizontal="center" vertical="center"/>
    </xf>
    <xf numFmtId="2" fontId="53" fillId="0" borderId="9" xfId="0" applyNumberFormat="1" applyFont="1" applyBorder="1" applyAlignment="1">
      <alignment horizontal="center" vertical="center"/>
    </xf>
    <xf numFmtId="3" fontId="98" fillId="0" borderId="15" xfId="0" applyNumberFormat="1" applyFont="1" applyBorder="1" applyAlignment="1">
      <alignment horizontal="center" vertical="center"/>
    </xf>
    <xf numFmtId="4" fontId="98" fillId="0" borderId="11" xfId="0" applyNumberFormat="1" applyFont="1" applyBorder="1" applyAlignment="1">
      <alignment horizontal="center" vertical="center"/>
    </xf>
    <xf numFmtId="4" fontId="98" fillId="0" borderId="15" xfId="0" applyNumberFormat="1" applyFont="1" applyBorder="1" applyAlignment="1">
      <alignment horizontal="center" vertical="center"/>
    </xf>
    <xf numFmtId="3" fontId="98" fillId="0" borderId="14" xfId="0" applyNumberFormat="1" applyFont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0" fontId="98" fillId="0" borderId="8" xfId="0" applyFont="1" applyBorder="1" applyAlignment="1">
      <alignment vertical="center" textRotation="90"/>
    </xf>
    <xf numFmtId="0" fontId="56" fillId="0" borderId="0" xfId="0" applyFont="1" applyAlignment="1">
      <alignment vertical="center"/>
    </xf>
    <xf numFmtId="0" fontId="106" fillId="0" borderId="0" xfId="0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2" fontId="56" fillId="2" borderId="0" xfId="0" applyNumberFormat="1" applyFont="1" applyFill="1" applyAlignment="1">
      <alignment vertical="center"/>
    </xf>
    <xf numFmtId="0" fontId="108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63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69" fontId="1" fillId="2" borderId="4" xfId="0" applyNumberFormat="1" applyFont="1" applyFill="1" applyBorder="1" applyAlignment="1">
      <alignment vertical="center"/>
    </xf>
    <xf numFmtId="0" fontId="63" fillId="2" borderId="0" xfId="0" applyFont="1" applyFill="1" applyAlignment="1">
      <alignment vertical="center"/>
    </xf>
    <xf numFmtId="169" fontId="1" fillId="2" borderId="0" xfId="0" applyNumberFormat="1" applyFont="1" applyFill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74" fillId="0" borderId="8" xfId="0" applyFont="1" applyBorder="1" applyAlignment="1">
      <alignment horizontal="left" vertical="center"/>
    </xf>
    <xf numFmtId="0" fontId="35" fillId="10" borderId="19" xfId="0" applyFont="1" applyFill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112" fillId="0" borderId="19" xfId="0" applyFont="1" applyBorder="1" applyAlignment="1">
      <alignment vertical="center"/>
    </xf>
    <xf numFmtId="0" fontId="112" fillId="0" borderId="11" xfId="0" applyFont="1" applyBorder="1" applyAlignment="1">
      <alignment vertical="center"/>
    </xf>
    <xf numFmtId="2" fontId="25" fillId="0" borderId="19" xfId="0" applyNumberFormat="1" applyFont="1" applyBorder="1" applyAlignment="1">
      <alignment horizontal="center" vertical="center"/>
    </xf>
    <xf numFmtId="4" fontId="25" fillId="0" borderId="19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75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1" xfId="0" applyNumberFormat="1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169" fontId="41" fillId="0" borderId="12" xfId="0" applyNumberFormat="1" applyFont="1" applyBorder="1" applyAlignment="1">
      <alignment horizontal="center"/>
    </xf>
    <xf numFmtId="2" fontId="51" fillId="0" borderId="0" xfId="0" applyNumberFormat="1" applyFont="1" applyAlignment="1">
      <alignment horizontal="center" vertical="center"/>
    </xf>
    <xf numFmtId="4" fontId="25" fillId="2" borderId="9" xfId="0" applyNumberFormat="1" applyFont="1" applyFill="1" applyBorder="1" applyAlignment="1">
      <alignment horizontal="right" vertical="center"/>
    </xf>
    <xf numFmtId="2" fontId="25" fillId="2" borderId="0" xfId="0" applyNumberFormat="1" applyFont="1" applyFill="1" applyAlignment="1">
      <alignment vertical="center"/>
    </xf>
    <xf numFmtId="0" fontId="41" fillId="0" borderId="9" xfId="0" applyFont="1" applyBorder="1" applyAlignment="1">
      <alignment horizontal="left" vertical="center"/>
    </xf>
    <xf numFmtId="2" fontId="52" fillId="0" borderId="0" xfId="0" applyNumberFormat="1" applyFont="1" applyAlignment="1">
      <alignment horizontal="center" vertical="center"/>
    </xf>
    <xf numFmtId="4" fontId="25" fillId="2" borderId="19" xfId="0" applyNumberFormat="1" applyFont="1" applyFill="1" applyBorder="1" applyAlignment="1">
      <alignment horizontal="right" vertical="center"/>
    </xf>
    <xf numFmtId="4" fontId="14" fillId="0" borderId="0" xfId="0" applyNumberFormat="1" applyFont="1" applyAlignment="1">
      <alignment vertical="center"/>
    </xf>
    <xf numFmtId="169" fontId="41" fillId="0" borderId="13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5" fillId="0" borderId="4" xfId="0" applyFont="1" applyBorder="1" applyAlignment="1">
      <alignment horizontal="left" vertical="center"/>
    </xf>
    <xf numFmtId="0" fontId="99" fillId="0" borderId="4" xfId="0" applyFont="1" applyBorder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17" fillId="0" borderId="0" xfId="0" applyFont="1" applyAlignment="1">
      <alignment horizontal="left" vertical="center"/>
    </xf>
    <xf numFmtId="0" fontId="117" fillId="0" borderId="7" xfId="0" applyFont="1" applyBorder="1" applyAlignment="1">
      <alignment horizontal="left" vertical="center"/>
    </xf>
    <xf numFmtId="0" fontId="117" fillId="0" borderId="12" xfId="0" applyFont="1" applyBorder="1" applyAlignment="1">
      <alignment horizontal="left" vertical="center"/>
    </xf>
    <xf numFmtId="0" fontId="117" fillId="0" borderId="10" xfId="0" applyFont="1" applyBorder="1" applyAlignment="1">
      <alignment horizontal="left" vertical="center"/>
    </xf>
    <xf numFmtId="0" fontId="117" fillId="0" borderId="19" xfId="0" applyFont="1" applyBorder="1" applyAlignment="1">
      <alignment horizontal="center" vertical="center"/>
    </xf>
    <xf numFmtId="0" fontId="117" fillId="0" borderId="20" xfId="0" applyFont="1" applyBorder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left" vertical="center"/>
    </xf>
    <xf numFmtId="0" fontId="117" fillId="0" borderId="0" xfId="0" applyFont="1" applyAlignment="1">
      <alignment horizontal="center" vertical="center"/>
    </xf>
    <xf numFmtId="0" fontId="117" fillId="0" borderId="3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69" fontId="58" fillId="0" borderId="0" xfId="0" applyNumberFormat="1" applyFont="1" applyAlignment="1">
      <alignment vertical="center"/>
    </xf>
    <xf numFmtId="0" fontId="41" fillId="0" borderId="0" xfId="0" applyFont="1"/>
    <xf numFmtId="0" fontId="122" fillId="2" borderId="0" xfId="0" applyFont="1" applyFill="1" applyAlignment="1">
      <alignment vertical="center"/>
    </xf>
    <xf numFmtId="0" fontId="3" fillId="2" borderId="0" xfId="0" applyFont="1" applyFill="1"/>
    <xf numFmtId="0" fontId="123" fillId="2" borderId="0" xfId="0" applyFont="1" applyFill="1" applyAlignment="1">
      <alignment vertical="center"/>
    </xf>
    <xf numFmtId="0" fontId="123" fillId="0" borderId="0" xfId="0" applyFont="1" applyAlignment="1">
      <alignment vertical="center"/>
    </xf>
    <xf numFmtId="0" fontId="125" fillId="2" borderId="0" xfId="0" applyFont="1" applyFill="1"/>
    <xf numFmtId="0" fontId="0" fillId="12" borderId="20" xfId="0" applyFill="1" applyBorder="1" applyAlignment="1">
      <alignment vertical="center"/>
    </xf>
    <xf numFmtId="0" fontId="26" fillId="12" borderId="21" xfId="0" applyFont="1" applyFill="1" applyBorder="1" applyAlignment="1">
      <alignment horizontal="center" vertical="center"/>
    </xf>
    <xf numFmtId="0" fontId="0" fillId="12" borderId="22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169" fontId="41" fillId="0" borderId="13" xfId="0" applyNumberFormat="1" applyFont="1" applyBorder="1" applyAlignment="1">
      <alignment horizontal="center" vertical="center"/>
    </xf>
    <xf numFmtId="0" fontId="107" fillId="2" borderId="0" xfId="0" applyFont="1" applyFill="1" applyAlignment="1">
      <alignment vertical="center"/>
    </xf>
    <xf numFmtId="2" fontId="107" fillId="0" borderId="0" xfId="0" applyNumberFormat="1" applyFont="1" applyAlignment="1">
      <alignment vertical="center"/>
    </xf>
    <xf numFmtId="0" fontId="55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2" fillId="0" borderId="33" xfId="0" applyFont="1" applyBorder="1" applyAlignment="1">
      <alignment horizontal="center" vertical="center"/>
    </xf>
    <xf numFmtId="0" fontId="112" fillId="0" borderId="0" xfId="0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2" fontId="51" fillId="3" borderId="0" xfId="0" applyNumberFormat="1" applyFont="1" applyFill="1" applyAlignment="1">
      <alignment horizontal="center" vertical="center"/>
    </xf>
    <xf numFmtId="0" fontId="68" fillId="0" borderId="0" xfId="0" applyFont="1"/>
    <xf numFmtId="169" fontId="41" fillId="0" borderId="0" xfId="0" applyNumberFormat="1" applyFont="1" applyAlignment="1">
      <alignment horizontal="center" vertical="center"/>
    </xf>
    <xf numFmtId="2" fontId="81" fillId="0" borderId="0" xfId="0" applyNumberFormat="1" applyFont="1" applyAlignment="1">
      <alignment vertical="center"/>
    </xf>
    <xf numFmtId="4" fontId="2" fillId="0" borderId="35" xfId="0" applyNumberFormat="1" applyFont="1" applyBorder="1" applyAlignment="1">
      <alignment horizontal="center" vertical="center"/>
    </xf>
    <xf numFmtId="2" fontId="52" fillId="3" borderId="0" xfId="0" applyNumberFormat="1" applyFont="1" applyFill="1" applyAlignment="1">
      <alignment horizontal="center" vertical="center"/>
    </xf>
    <xf numFmtId="2" fontId="91" fillId="0" borderId="0" xfId="0" applyNumberFormat="1" applyFont="1" applyAlignment="1">
      <alignment horizontal="center" vertical="center"/>
    </xf>
    <xf numFmtId="2" fontId="131" fillId="0" borderId="0" xfId="0" applyNumberFormat="1" applyFont="1" applyAlignment="1">
      <alignment horizontal="center" vertical="center"/>
    </xf>
    <xf numFmtId="0" fontId="72" fillId="0" borderId="0" xfId="0" applyFont="1"/>
    <xf numFmtId="0" fontId="0" fillId="13" borderId="0" xfId="0" applyFill="1"/>
    <xf numFmtId="0" fontId="0" fillId="13" borderId="4" xfId="0" applyFill="1" applyBorder="1"/>
    <xf numFmtId="0" fontId="117" fillId="0" borderId="22" xfId="0" applyFont="1" applyBorder="1" applyAlignment="1">
      <alignment horizontal="center" vertical="center"/>
    </xf>
    <xf numFmtId="0" fontId="117" fillId="0" borderId="21" xfId="0" applyFont="1" applyBorder="1" applyAlignment="1">
      <alignment horizontal="center" vertical="center"/>
    </xf>
    <xf numFmtId="0" fontId="117" fillId="0" borderId="7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36" xfId="0" applyFont="1" applyBorder="1" applyAlignment="1">
      <alignment horizontal="left" vertical="center"/>
    </xf>
    <xf numFmtId="0" fontId="117" fillId="0" borderId="8" xfId="0" applyFont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0" fillId="0" borderId="4" xfId="0" applyBorder="1"/>
    <xf numFmtId="0" fontId="0" fillId="13" borderId="24" xfId="0" applyFill="1" applyBorder="1"/>
    <xf numFmtId="0" fontId="5" fillId="0" borderId="19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/>
    </xf>
    <xf numFmtId="0" fontId="31" fillId="14" borderId="19" xfId="0" applyFont="1" applyFill="1" applyBorder="1" applyAlignment="1">
      <alignment horizontal="center" vertical="center" wrapText="1"/>
    </xf>
    <xf numFmtId="0" fontId="0" fillId="0" borderId="24" xfId="0" applyBorder="1"/>
    <xf numFmtId="0" fontId="31" fillId="0" borderId="0" xfId="0" applyFont="1" applyAlignment="1">
      <alignment horizontal="center" vertical="center" wrapText="1"/>
    </xf>
    <xf numFmtId="0" fontId="72" fillId="0" borderId="4" xfId="0" applyFont="1" applyBorder="1" applyAlignment="1">
      <alignment vertical="center"/>
    </xf>
    <xf numFmtId="4" fontId="51" fillId="0" borderId="0" xfId="0" applyNumberFormat="1" applyFont="1" applyAlignment="1">
      <alignment horizontal="center" vertical="center"/>
    </xf>
    <xf numFmtId="169" fontId="41" fillId="0" borderId="12" xfId="0" applyNumberFormat="1" applyFont="1" applyBorder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82" fillId="0" borderId="0" xfId="0" applyFont="1" applyAlignment="1">
      <alignment vertical="center"/>
    </xf>
    <xf numFmtId="169" fontId="41" fillId="0" borderId="9" xfId="0" applyNumberFormat="1" applyFont="1" applyBorder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6" fillId="0" borderId="0" xfId="0" applyFont="1" applyAlignment="1">
      <alignment vertical="center"/>
    </xf>
    <xf numFmtId="4" fontId="115" fillId="0" borderId="0" xfId="0" applyNumberFormat="1" applyFont="1" applyAlignment="1">
      <alignment horizontal="center" vertical="center"/>
    </xf>
    <xf numFmtId="0" fontId="115" fillId="0" borderId="0" xfId="0" applyFont="1" applyAlignment="1">
      <alignment vertical="center"/>
    </xf>
    <xf numFmtId="0" fontId="25" fillId="0" borderId="19" xfId="0" applyFont="1" applyBorder="1" applyAlignment="1">
      <alignment vertical="center"/>
    </xf>
    <xf numFmtId="4" fontId="121" fillId="2" borderId="0" xfId="0" applyNumberFormat="1" applyFont="1" applyFill="1" applyAlignment="1">
      <alignment horizontal="right" vertical="center"/>
    </xf>
    <xf numFmtId="4" fontId="60" fillId="2" borderId="0" xfId="0" applyNumberFormat="1" applyFont="1" applyFill="1" applyAlignment="1">
      <alignment horizontal="right" vertical="center"/>
    </xf>
    <xf numFmtId="4" fontId="52" fillId="2" borderId="0" xfId="0" applyNumberFormat="1" applyFont="1" applyFill="1" applyAlignment="1">
      <alignment vertical="center"/>
    </xf>
    <xf numFmtId="2" fontId="60" fillId="0" borderId="0" xfId="0" applyNumberFormat="1" applyFont="1" applyAlignment="1">
      <alignment horizontal="right" vertical="center"/>
    </xf>
    <xf numFmtId="2" fontId="5" fillId="0" borderId="0" xfId="0" applyNumberFormat="1" applyFont="1"/>
    <xf numFmtId="2" fontId="2" fillId="0" borderId="0" xfId="0" applyNumberFormat="1" applyFont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0" fontId="41" fillId="0" borderId="10" xfId="0" applyFont="1" applyBorder="1" applyAlignment="1">
      <alignment vertical="center"/>
    </xf>
    <xf numFmtId="0" fontId="42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" vertical="center"/>
    </xf>
    <xf numFmtId="0" fontId="29" fillId="10" borderId="0" xfId="0" applyFont="1" applyFill="1" applyAlignment="1">
      <alignment horizontal="center"/>
    </xf>
    <xf numFmtId="0" fontId="29" fillId="4" borderId="4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7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168" fontId="116" fillId="0" borderId="0" xfId="0" applyNumberFormat="1" applyFont="1" applyAlignment="1">
      <alignment horizontal="center" vertical="center"/>
    </xf>
    <xf numFmtId="0" fontId="135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168" fontId="135" fillId="0" borderId="0" xfId="0" applyNumberFormat="1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169" fontId="41" fillId="0" borderId="23" xfId="0" applyNumberFormat="1" applyFont="1" applyBorder="1" applyAlignment="1">
      <alignment horizontal="center" vertical="center"/>
    </xf>
    <xf numFmtId="4" fontId="56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2" fontId="5" fillId="0" borderId="20" xfId="0" applyNumberFormat="1" applyFont="1" applyBorder="1" applyAlignment="1">
      <alignment horizontal="center" vertical="center"/>
    </xf>
    <xf numFmtId="2" fontId="5" fillId="0" borderId="22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5" fillId="0" borderId="20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4" fontId="5" fillId="15" borderId="0" xfId="0" applyNumberFormat="1" applyFont="1" applyFill="1" applyAlignment="1">
      <alignment vertical="center"/>
    </xf>
    <xf numFmtId="0" fontId="108" fillId="6" borderId="0" xfId="0" applyFont="1" applyFill="1" applyAlignment="1">
      <alignment horizontal="center" vertical="center"/>
    </xf>
    <xf numFmtId="4" fontId="108" fillId="6" borderId="0" xfId="0" applyNumberFormat="1" applyFont="1" applyFill="1" applyAlignment="1">
      <alignment horizontal="center" vertical="center"/>
    </xf>
    <xf numFmtId="0" fontId="54" fillId="15" borderId="0" xfId="0" applyFont="1" applyFill="1" applyAlignment="1">
      <alignment vertical="center"/>
    </xf>
    <xf numFmtId="0" fontId="0" fillId="16" borderId="0" xfId="0" applyFill="1" applyAlignment="1">
      <alignment vertical="center"/>
    </xf>
    <xf numFmtId="0" fontId="109" fillId="6" borderId="0" xfId="0" applyFont="1" applyFill="1" applyAlignment="1">
      <alignment vertical="center"/>
    </xf>
    <xf numFmtId="2" fontId="108" fillId="6" borderId="0" xfId="0" applyNumberFormat="1" applyFont="1" applyFill="1" applyAlignment="1">
      <alignment horizontal="center" vertical="center"/>
    </xf>
    <xf numFmtId="0" fontId="108" fillId="6" borderId="0" xfId="0" applyFont="1" applyFill="1" applyAlignment="1">
      <alignment horizontal="center"/>
    </xf>
    <xf numFmtId="166" fontId="108" fillId="6" borderId="0" xfId="0" applyNumberFormat="1" applyFont="1" applyFill="1" applyAlignment="1">
      <alignment horizontal="center" vertical="center"/>
    </xf>
    <xf numFmtId="2" fontId="108" fillId="6" borderId="0" xfId="0" applyNumberFormat="1" applyFont="1" applyFill="1" applyAlignment="1">
      <alignment horizontal="center"/>
    </xf>
    <xf numFmtId="0" fontId="144" fillId="0" borderId="0" xfId="0" applyFont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0" fontId="112" fillId="0" borderId="13" xfId="0" applyFont="1" applyBorder="1" applyAlignment="1">
      <alignment vertical="center"/>
    </xf>
    <xf numFmtId="0" fontId="16" fillId="0" borderId="24" xfId="0" applyFont="1" applyBorder="1" applyAlignment="1">
      <alignment horizontal="left" vertical="center"/>
    </xf>
    <xf numFmtId="0" fontId="25" fillId="0" borderId="19" xfId="0" applyFont="1" applyBorder="1" applyAlignment="1">
      <alignment horizontal="left" vertical="center"/>
    </xf>
    <xf numFmtId="0" fontId="2" fillId="0" borderId="19" xfId="0" applyFont="1" applyBorder="1" applyAlignment="1">
      <alignment horizontal="center" vertical="center"/>
    </xf>
    <xf numFmtId="0" fontId="5" fillId="0" borderId="4" xfId="2" applyFont="1" applyBorder="1" applyAlignment="1" applyProtection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right" vertical="center"/>
    </xf>
    <xf numFmtId="4" fontId="8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5" xfId="0" applyFont="1" applyFill="1" applyBorder="1" applyAlignment="1">
      <alignment vertical="center"/>
    </xf>
    <xf numFmtId="0" fontId="4" fillId="17" borderId="3" xfId="0" applyFont="1" applyFill="1" applyBorder="1" applyAlignment="1">
      <alignment vertical="center"/>
    </xf>
    <xf numFmtId="0" fontId="4" fillId="17" borderId="16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4" fontId="5" fillId="0" borderId="19" xfId="0" applyNumberFormat="1" applyFont="1" applyBorder="1" applyAlignment="1">
      <alignment vertical="center"/>
    </xf>
    <xf numFmtId="0" fontId="3" fillId="18" borderId="0" xfId="0" applyFont="1" applyFill="1" applyAlignment="1">
      <alignment vertical="center"/>
    </xf>
    <xf numFmtId="49" fontId="115" fillId="0" borderId="0" xfId="0" applyNumberFormat="1" applyFont="1" applyAlignment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vertical="center" wrapText="1"/>
    </xf>
    <xf numFmtId="0" fontId="97" fillId="0" borderId="0" xfId="0" applyFont="1" applyAlignment="1">
      <alignment vertical="center" wrapText="1"/>
    </xf>
    <xf numFmtId="0" fontId="41" fillId="0" borderId="8" xfId="0" applyFont="1" applyBorder="1" applyAlignment="1">
      <alignment vertical="center"/>
    </xf>
    <xf numFmtId="172" fontId="2" fillId="2" borderId="0" xfId="0" applyNumberFormat="1" applyFont="1" applyFill="1" applyAlignment="1">
      <alignment horizontal="right" vertical="center"/>
    </xf>
    <xf numFmtId="0" fontId="0" fillId="0" borderId="38" xfId="0" applyBorder="1" applyAlignment="1">
      <alignment horizontal="center"/>
    </xf>
    <xf numFmtId="4" fontId="25" fillId="0" borderId="19" xfId="0" applyNumberFormat="1" applyFont="1" applyBorder="1" applyAlignment="1">
      <alignment vertical="center"/>
    </xf>
    <xf numFmtId="0" fontId="25" fillId="0" borderId="33" xfId="0" applyFont="1" applyBorder="1" applyAlignment="1">
      <alignment horizontal="center" vertical="center"/>
    </xf>
    <xf numFmtId="0" fontId="25" fillId="0" borderId="34" xfId="0" applyFont="1" applyBorder="1" applyAlignment="1">
      <alignment horizontal="left" vertical="center"/>
    </xf>
    <xf numFmtId="169" fontId="41" fillId="0" borderId="9" xfId="0" applyNumberFormat="1" applyFont="1" applyBorder="1" applyAlignment="1">
      <alignment horizontal="center" vertical="center"/>
    </xf>
    <xf numFmtId="2" fontId="99" fillId="0" borderId="0" xfId="0" applyNumberFormat="1" applyFont="1" applyAlignment="1">
      <alignment horizontal="left" vertical="center"/>
    </xf>
    <xf numFmtId="2" fontId="117" fillId="0" borderId="0" xfId="0" applyNumberFormat="1" applyFont="1" applyAlignment="1">
      <alignment horizontal="left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right" vertical="center"/>
    </xf>
    <xf numFmtId="0" fontId="2" fillId="7" borderId="7" xfId="0" applyFont="1" applyFill="1" applyBorder="1" applyAlignment="1">
      <alignment horizontal="left" vertical="center"/>
    </xf>
    <xf numFmtId="4" fontId="65" fillId="0" borderId="7" xfId="0" applyNumberFormat="1" applyFont="1" applyBorder="1" applyAlignment="1">
      <alignment vertical="center"/>
    </xf>
    <xf numFmtId="2" fontId="65" fillId="0" borderId="7" xfId="0" applyNumberFormat="1" applyFont="1" applyBorder="1" applyAlignment="1">
      <alignment horizontal="right" vertical="center"/>
    </xf>
    <xf numFmtId="0" fontId="65" fillId="0" borderId="7" xfId="0" applyFont="1" applyBorder="1" applyAlignment="1">
      <alignment vertical="center"/>
    </xf>
    <xf numFmtId="0" fontId="65" fillId="0" borderId="7" xfId="0" applyFont="1" applyBorder="1" applyAlignment="1">
      <alignment horizontal="center" vertical="center"/>
    </xf>
    <xf numFmtId="2" fontId="65" fillId="0" borderId="7" xfId="0" applyNumberFormat="1" applyFont="1" applyBorder="1" applyAlignment="1">
      <alignment vertical="center"/>
    </xf>
    <xf numFmtId="0" fontId="65" fillId="0" borderId="7" xfId="0" applyFont="1" applyBorder="1" applyAlignment="1">
      <alignment horizontal="left" vertical="center"/>
    </xf>
    <xf numFmtId="0" fontId="70" fillId="0" borderId="7" xfId="0" applyFont="1" applyBorder="1" applyAlignment="1">
      <alignment vertical="center"/>
    </xf>
    <xf numFmtId="168" fontId="68" fillId="0" borderId="7" xfId="0" applyNumberFormat="1" applyFont="1" applyBorder="1" applyAlignment="1">
      <alignment vertical="center"/>
    </xf>
    <xf numFmtId="2" fontId="68" fillId="0" borderId="7" xfId="0" applyNumberFormat="1" applyFont="1" applyBorder="1" applyAlignment="1">
      <alignment horizontal="right" vertical="center"/>
    </xf>
    <xf numFmtId="0" fontId="2" fillId="7" borderId="22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/>
    </xf>
    <xf numFmtId="2" fontId="52" fillId="2" borderId="0" xfId="0" applyNumberFormat="1" applyFont="1" applyFill="1" applyAlignment="1">
      <alignment horizontal="center" vertical="center"/>
    </xf>
    <xf numFmtId="0" fontId="50" fillId="0" borderId="38" xfId="0" applyFont="1" applyBorder="1" applyAlignment="1">
      <alignment vertical="center"/>
    </xf>
    <xf numFmtId="0" fontId="50" fillId="0" borderId="39" xfId="0" applyFont="1" applyBorder="1" applyAlignment="1">
      <alignment vertical="center"/>
    </xf>
    <xf numFmtId="0" fontId="55" fillId="11" borderId="0" xfId="0" applyFont="1" applyFill="1" applyAlignment="1">
      <alignment horizontal="center" vertical="center"/>
    </xf>
    <xf numFmtId="0" fontId="108" fillId="11" borderId="0" xfId="0" applyFont="1" applyFill="1" applyAlignment="1">
      <alignment horizontal="center" vertical="center"/>
    </xf>
    <xf numFmtId="49" fontId="106" fillId="11" borderId="0" xfId="0" applyNumberFormat="1" applyFont="1" applyFill="1" applyAlignment="1">
      <alignment horizontal="center" vertical="center"/>
    </xf>
    <xf numFmtId="0" fontId="109" fillId="11" borderId="0" xfId="0" applyFont="1" applyFill="1" applyAlignment="1">
      <alignment horizontal="center" vertical="center"/>
    </xf>
    <xf numFmtId="0" fontId="110" fillId="11" borderId="0" xfId="0" applyFont="1" applyFill="1" applyAlignment="1">
      <alignment horizontal="center" vertical="center"/>
    </xf>
    <xf numFmtId="0" fontId="109" fillId="11" borderId="0" xfId="0" applyFont="1" applyFill="1" applyAlignment="1">
      <alignment vertical="center" wrapText="1"/>
    </xf>
    <xf numFmtId="175" fontId="61" fillId="11" borderId="0" xfId="0" applyNumberFormat="1" applyFont="1" applyFill="1" applyAlignment="1">
      <alignment horizontal="center" vertical="center"/>
    </xf>
    <xf numFmtId="0" fontId="110" fillId="11" borderId="13" xfId="0" applyFont="1" applyFill="1" applyBorder="1" applyAlignment="1">
      <alignment horizontal="center" vertical="center"/>
    </xf>
    <xf numFmtId="4" fontId="56" fillId="11" borderId="0" xfId="0" applyNumberFormat="1" applyFont="1" applyFill="1" applyAlignment="1">
      <alignment vertical="center"/>
    </xf>
    <xf numFmtId="0" fontId="54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150" fillId="0" borderId="0" xfId="0" applyFont="1" applyAlignment="1">
      <alignment horizontal="center" vertical="center"/>
    </xf>
    <xf numFmtId="4" fontId="81" fillId="0" borderId="0" xfId="0" applyNumberFormat="1" applyFont="1" applyAlignment="1">
      <alignment vertical="center"/>
    </xf>
    <xf numFmtId="0" fontId="5" fillId="0" borderId="6" xfId="0" applyFont="1" applyBorder="1" applyAlignment="1">
      <alignment vertical="center"/>
    </xf>
    <xf numFmtId="0" fontId="41" fillId="0" borderId="6" xfId="0" applyFont="1" applyBorder="1" applyAlignment="1">
      <alignment vertical="center"/>
    </xf>
    <xf numFmtId="2" fontId="52" fillId="2" borderId="0" xfId="0" applyNumberFormat="1" applyFont="1" applyFill="1" applyAlignment="1">
      <alignment vertical="center"/>
    </xf>
    <xf numFmtId="14" fontId="143" fillId="0" borderId="0" xfId="0" applyNumberFormat="1" applyFont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52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33" fillId="4" borderId="0" xfId="0" applyFont="1" applyFill="1" applyAlignment="1" applyProtection="1">
      <alignment horizontal="center" vertical="center"/>
      <protection locked="0"/>
    </xf>
    <xf numFmtId="4" fontId="25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0" fontId="94" fillId="19" borderId="5" xfId="0" applyFont="1" applyFill="1" applyBorder="1" applyAlignment="1">
      <alignment horizontal="left" vertical="center"/>
    </xf>
    <xf numFmtId="0" fontId="94" fillId="19" borderId="3" xfId="0" applyFont="1" applyFill="1" applyBorder="1" applyAlignment="1">
      <alignment horizontal="left" vertical="center"/>
    </xf>
    <xf numFmtId="0" fontId="53" fillId="19" borderId="3" xfId="0" applyFont="1" applyFill="1" applyBorder="1" applyAlignment="1">
      <alignment horizontal="center" vertical="center"/>
    </xf>
    <xf numFmtId="169" fontId="54" fillId="0" borderId="0" xfId="0" applyNumberFormat="1" applyFont="1" applyAlignment="1">
      <alignment horizontal="right" vertical="center"/>
    </xf>
    <xf numFmtId="0" fontId="53" fillId="0" borderId="46" xfId="0" applyFont="1" applyBorder="1" applyAlignment="1">
      <alignment horizontal="center" vertical="center"/>
    </xf>
    <xf numFmtId="174" fontId="119" fillId="0" borderId="29" xfId="0" applyNumberFormat="1" applyFont="1" applyBorder="1" applyAlignment="1">
      <alignment horizontal="center" vertical="center"/>
    </xf>
    <xf numFmtId="0" fontId="104" fillId="19" borderId="3" xfId="0" applyFont="1" applyFill="1" applyBorder="1" applyAlignment="1">
      <alignment horizontal="center" vertical="center"/>
    </xf>
    <xf numFmtId="0" fontId="102" fillId="19" borderId="3" xfId="0" applyFont="1" applyFill="1" applyBorder="1" applyAlignment="1">
      <alignment horizontal="center" vertical="center"/>
    </xf>
    <xf numFmtId="0" fontId="103" fillId="19" borderId="3" xfId="0" applyFont="1" applyFill="1" applyBorder="1" applyAlignment="1">
      <alignment horizontal="left"/>
    </xf>
    <xf numFmtId="169" fontId="41" fillId="0" borderId="7" xfId="0" applyNumberFormat="1" applyFont="1" applyBorder="1" applyAlignment="1">
      <alignment horizontal="center" vertical="center"/>
    </xf>
    <xf numFmtId="2" fontId="117" fillId="0" borderId="0" xfId="0" applyNumberFormat="1" applyFont="1" applyAlignment="1">
      <alignment horizontal="center" vertical="center"/>
    </xf>
    <xf numFmtId="2" fontId="26" fillId="2" borderId="0" xfId="0" applyNumberFormat="1" applyFont="1" applyFill="1" applyAlignment="1">
      <alignment horizontal="center" vertical="center"/>
    </xf>
    <xf numFmtId="2" fontId="132" fillId="4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0" fontId="68" fillId="0" borderId="19" xfId="0" applyFont="1" applyBorder="1" applyAlignment="1">
      <alignment vertical="center"/>
    </xf>
    <xf numFmtId="0" fontId="68" fillId="0" borderId="20" xfId="0" applyFont="1" applyBorder="1" applyAlignment="1">
      <alignment vertical="center"/>
    </xf>
    <xf numFmtId="0" fontId="68" fillId="0" borderId="21" xfId="0" applyFont="1" applyBorder="1" applyAlignment="1">
      <alignment vertical="center"/>
    </xf>
    <xf numFmtId="4" fontId="68" fillId="0" borderId="19" xfId="0" applyNumberFormat="1" applyFont="1" applyBorder="1" applyAlignment="1">
      <alignment horizontal="right" vertical="center"/>
    </xf>
    <xf numFmtId="0" fontId="68" fillId="0" borderId="22" xfId="0" applyFont="1" applyBorder="1" applyAlignment="1">
      <alignment horizontal="center" vertical="center"/>
    </xf>
    <xf numFmtId="0" fontId="155" fillId="0" borderId="19" xfId="0" applyFont="1" applyBorder="1" applyAlignment="1">
      <alignment horizontal="center" vertical="center"/>
    </xf>
    <xf numFmtId="0" fontId="155" fillId="0" borderId="15" xfId="0" applyFont="1" applyBorder="1" applyAlignment="1">
      <alignment horizontal="center" vertical="center"/>
    </xf>
    <xf numFmtId="0" fontId="155" fillId="0" borderId="11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91" fillId="3" borderId="0" xfId="0" applyNumberFormat="1" applyFont="1" applyFill="1" applyAlignment="1">
      <alignment horizontal="center" vertical="center"/>
    </xf>
    <xf numFmtId="2" fontId="26" fillId="2" borderId="0" xfId="0" applyNumberFormat="1" applyFont="1" applyFill="1" applyAlignment="1">
      <alignment vertical="center"/>
    </xf>
    <xf numFmtId="2" fontId="133" fillId="0" borderId="0" xfId="0" applyNumberFormat="1" applyFont="1" applyAlignment="1">
      <alignment horizontal="centerContinuous" vertical="center"/>
    </xf>
    <xf numFmtId="2" fontId="25" fillId="2" borderId="0" xfId="0" applyNumberFormat="1" applyFont="1" applyFill="1" applyAlignment="1">
      <alignment horizontal="left" vertical="center" wrapText="1"/>
    </xf>
    <xf numFmtId="2" fontId="60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25" fillId="0" borderId="0" xfId="0" applyNumberFormat="1" applyFont="1" applyAlignment="1">
      <alignment horizontal="right" vertical="center"/>
    </xf>
    <xf numFmtId="0" fontId="155" fillId="0" borderId="9" xfId="0" applyFont="1" applyBorder="1" applyAlignment="1">
      <alignment horizontal="center" vertical="center"/>
    </xf>
    <xf numFmtId="4" fontId="125" fillId="0" borderId="9" xfId="0" applyNumberFormat="1" applyFont="1" applyBorder="1" applyAlignment="1">
      <alignment vertical="center"/>
    </xf>
    <xf numFmtId="0" fontId="27" fillId="10" borderId="40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9" fillId="10" borderId="41" xfId="0" applyFon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0" fillId="0" borderId="40" xfId="0" applyBorder="1" applyAlignment="1">
      <alignment vertical="center"/>
    </xf>
    <xf numFmtId="0" fontId="12" fillId="0" borderId="41" xfId="0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12" fillId="0" borderId="44" xfId="0" applyFont="1" applyBorder="1" applyAlignment="1">
      <alignment horizontal="center" vertical="center"/>
    </xf>
    <xf numFmtId="168" fontId="5" fillId="0" borderId="1" xfId="0" applyNumberFormat="1" applyFont="1" applyBorder="1" applyAlignment="1">
      <alignment horizontal="center" vertical="center"/>
    </xf>
    <xf numFmtId="0" fontId="29" fillId="10" borderId="0" xfId="0" applyFont="1" applyFill="1" applyAlignment="1">
      <alignment horizontal="center" vertical="center"/>
    </xf>
    <xf numFmtId="0" fontId="29" fillId="4" borderId="41" xfId="0" applyFont="1" applyFill="1" applyBorder="1" applyAlignment="1">
      <alignment horizontal="center" vertical="center"/>
    </xf>
    <xf numFmtId="0" fontId="5" fillId="0" borderId="40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5" fillId="0" borderId="9" xfId="0" applyFont="1" applyBorder="1" applyAlignment="1">
      <alignment horizontal="left" vertical="center"/>
    </xf>
    <xf numFmtId="4" fontId="25" fillId="0" borderId="9" xfId="0" applyNumberFormat="1" applyFont="1" applyBorder="1" applyAlignment="1">
      <alignment vertical="center"/>
    </xf>
    <xf numFmtId="0" fontId="16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69" fontId="25" fillId="0" borderId="0" xfId="0" applyNumberFormat="1" applyFont="1" applyAlignment="1">
      <alignment vertical="center"/>
    </xf>
    <xf numFmtId="0" fontId="158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2" fontId="161" fillId="0" borderId="19" xfId="0" applyNumberFormat="1" applyFont="1" applyBorder="1" applyAlignment="1">
      <alignment horizontal="right" vertical="center"/>
    </xf>
    <xf numFmtId="166" fontId="51" fillId="0" borderId="0" xfId="0" applyNumberFormat="1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2" fillId="0" borderId="0" xfId="0" applyFont="1" applyAlignment="1">
      <alignment horizontal="center" vertical="center"/>
    </xf>
    <xf numFmtId="169" fontId="130" fillId="0" borderId="0" xfId="0" applyNumberFormat="1" applyFont="1" applyAlignment="1">
      <alignment horizontal="right" vertical="center"/>
    </xf>
    <xf numFmtId="49" fontId="100" fillId="0" borderId="0" xfId="0" applyNumberFormat="1" applyFont="1" applyAlignment="1">
      <alignment horizontal="center" vertical="center"/>
    </xf>
    <xf numFmtId="174" fontId="114" fillId="11" borderId="0" xfId="0" applyNumberFormat="1" applyFont="1" applyFill="1" applyAlignment="1">
      <alignment horizontal="center" vertical="center"/>
    </xf>
    <xf numFmtId="0" fontId="107" fillId="11" borderId="0" xfId="0" applyFont="1" applyFill="1" applyAlignment="1">
      <alignment horizontal="center" vertical="center"/>
    </xf>
    <xf numFmtId="0" fontId="120" fillId="11" borderId="0" xfId="0" applyFont="1" applyFill="1" applyAlignment="1">
      <alignment horizontal="center" vertical="center"/>
    </xf>
    <xf numFmtId="49" fontId="120" fillId="11" borderId="0" xfId="0" applyNumberFormat="1" applyFont="1" applyFill="1" applyAlignment="1">
      <alignment horizontal="center" vertical="center"/>
    </xf>
    <xf numFmtId="4" fontId="107" fillId="11" borderId="0" xfId="0" applyNumberFormat="1" applyFont="1" applyFill="1" applyAlignment="1">
      <alignment horizontal="center" vertical="center"/>
    </xf>
    <xf numFmtId="3" fontId="107" fillId="11" borderId="0" xfId="0" applyNumberFormat="1" applyFont="1" applyFill="1" applyAlignment="1">
      <alignment horizontal="center" vertical="center"/>
    </xf>
    <xf numFmtId="1" fontId="107" fillId="11" borderId="0" xfId="0" applyNumberFormat="1" applyFont="1" applyFill="1" applyAlignment="1">
      <alignment horizontal="center" vertical="center"/>
    </xf>
    <xf numFmtId="175" fontId="114" fillId="0" borderId="0" xfId="0" applyNumberFormat="1" applyFont="1" applyAlignment="1">
      <alignment horizontal="center" vertical="center"/>
    </xf>
    <xf numFmtId="175" fontId="61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175" fontId="121" fillId="0" borderId="0" xfId="0" applyNumberFormat="1" applyFont="1" applyAlignment="1">
      <alignment horizontal="center" vertical="center"/>
    </xf>
    <xf numFmtId="49" fontId="106" fillId="0" borderId="0" xfId="0" applyNumberFormat="1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09" fillId="0" borderId="0" xfId="0" applyFont="1" applyAlignment="1">
      <alignment vertical="center" wrapText="1"/>
    </xf>
    <xf numFmtId="0" fontId="109" fillId="0" borderId="0" xfId="0" applyFont="1" applyAlignment="1">
      <alignment horizontal="center" vertical="center"/>
    </xf>
    <xf numFmtId="2" fontId="109" fillId="0" borderId="0" xfId="0" applyNumberFormat="1" applyFont="1" applyAlignment="1">
      <alignment horizontal="center" vertical="center"/>
    </xf>
    <xf numFmtId="1" fontId="107" fillId="0" borderId="0" xfId="0" applyNumberFormat="1" applyFont="1" applyAlignment="1">
      <alignment horizontal="center" vertical="center"/>
    </xf>
    <xf numFmtId="0" fontId="101" fillId="19" borderId="5" xfId="0" applyFont="1" applyFill="1" applyBorder="1" applyAlignment="1">
      <alignment horizontal="left" vertical="center"/>
    </xf>
    <xf numFmtId="0" fontId="121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121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169" fontId="41" fillId="0" borderId="7" xfId="0" applyNumberFormat="1" applyFont="1" applyBorder="1" applyAlignment="1">
      <alignment horizontal="center"/>
    </xf>
    <xf numFmtId="0" fontId="10" fillId="0" borderId="51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2" fontId="0" fillId="0" borderId="51" xfId="0" applyNumberFormat="1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2" fontId="0" fillId="0" borderId="52" xfId="0" applyNumberFormat="1" applyBorder="1" applyAlignment="1">
      <alignment vertical="center"/>
    </xf>
    <xf numFmtId="0" fontId="0" fillId="0" borderId="52" xfId="0" applyBorder="1" applyAlignment="1">
      <alignment vertical="center"/>
    </xf>
    <xf numFmtId="2" fontId="0" fillId="0" borderId="0" xfId="0" applyNumberFormat="1" applyAlignment="1">
      <alignment vertical="center"/>
    </xf>
    <xf numFmtId="0" fontId="31" fillId="0" borderId="0" xfId="0" applyFont="1" applyAlignment="1">
      <alignment vertical="center"/>
    </xf>
    <xf numFmtId="0" fontId="31" fillId="0" borderId="19" xfId="0" applyFont="1" applyBorder="1" applyAlignment="1">
      <alignment horizontal="center" vertical="center"/>
    </xf>
    <xf numFmtId="2" fontId="31" fillId="0" borderId="19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0" fontId="5" fillId="0" borderId="12" xfId="0" applyFont="1" applyBorder="1" applyAlignment="1">
      <alignment vertical="center"/>
    </xf>
    <xf numFmtId="4" fontId="85" fillId="0" borderId="0" xfId="0" applyNumberFormat="1" applyFont="1" applyAlignment="1">
      <alignment vertical="center"/>
    </xf>
    <xf numFmtId="2" fontId="85" fillId="0" borderId="0" xfId="0" applyNumberFormat="1" applyFont="1" applyAlignment="1">
      <alignment vertical="center"/>
    </xf>
    <xf numFmtId="0" fontId="164" fillId="0" borderId="0" xfId="0" applyFont="1" applyAlignment="1">
      <alignment vertical="center"/>
    </xf>
    <xf numFmtId="2" fontId="125" fillId="0" borderId="0" xfId="0" applyNumberFormat="1" applyFont="1" applyAlignment="1">
      <alignment vertical="center"/>
    </xf>
    <xf numFmtId="4" fontId="117" fillId="0" borderId="0" xfId="0" applyNumberFormat="1" applyFont="1" applyAlignment="1">
      <alignment horizontal="right" vertical="center"/>
    </xf>
    <xf numFmtId="2" fontId="61" fillId="0" borderId="0" xfId="0" applyNumberFormat="1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60" fillId="0" borderId="0" xfId="0" applyNumberFormat="1" applyFont="1" applyAlignment="1">
      <alignment vertical="center"/>
    </xf>
    <xf numFmtId="2" fontId="121" fillId="0" borderId="0" xfId="0" applyNumberFormat="1" applyFont="1" applyAlignment="1">
      <alignment horizontal="center" vertical="center"/>
    </xf>
    <xf numFmtId="2" fontId="130" fillId="0" borderId="0" xfId="0" applyNumberFormat="1" applyFont="1" applyAlignment="1">
      <alignment vertical="center"/>
    </xf>
    <xf numFmtId="2" fontId="61" fillId="0" borderId="0" xfId="0" applyNumberFormat="1" applyFont="1" applyAlignment="1">
      <alignment horizontal="center" vertical="center"/>
    </xf>
    <xf numFmtId="0" fontId="5" fillId="0" borderId="24" xfId="0" applyFont="1" applyBorder="1" applyAlignment="1">
      <alignment vertical="center"/>
    </xf>
    <xf numFmtId="4" fontId="5" fillId="0" borderId="24" xfId="0" applyNumberFormat="1" applyFont="1" applyBorder="1" applyAlignment="1">
      <alignment vertical="center"/>
    </xf>
    <xf numFmtId="4" fontId="31" fillId="0" borderId="19" xfId="0" applyNumberFormat="1" applyFont="1" applyBorder="1" applyAlignment="1">
      <alignment horizontal="center" vertical="center"/>
    </xf>
    <xf numFmtId="4" fontId="31" fillId="0" borderId="19" xfId="0" applyNumberFormat="1" applyFont="1" applyBorder="1" applyAlignment="1">
      <alignment horizontal="right" vertical="center"/>
    </xf>
    <xf numFmtId="0" fontId="161" fillId="0" borderId="0" xfId="0" applyFont="1" applyAlignment="1">
      <alignment vertical="center"/>
    </xf>
    <xf numFmtId="0" fontId="161" fillId="0" borderId="21" xfId="0" applyFont="1" applyBorder="1" applyAlignment="1">
      <alignment vertical="center"/>
    </xf>
    <xf numFmtId="4" fontId="161" fillId="0" borderId="21" xfId="0" applyNumberFormat="1" applyFont="1" applyBorder="1" applyAlignment="1">
      <alignment vertical="center"/>
    </xf>
    <xf numFmtId="4" fontId="90" fillId="0" borderId="0" xfId="0" applyNumberFormat="1" applyFont="1" applyAlignment="1">
      <alignment horizontal="center" vertical="center"/>
    </xf>
    <xf numFmtId="2" fontId="161" fillId="0" borderId="19" xfId="0" applyNumberFormat="1" applyFont="1" applyBorder="1" applyAlignment="1">
      <alignment vertical="center"/>
    </xf>
    <xf numFmtId="0" fontId="161" fillId="0" borderId="0" xfId="0" applyFont="1" applyAlignment="1">
      <alignment horizontal="center" vertical="center"/>
    </xf>
    <xf numFmtId="0" fontId="161" fillId="0" borderId="0" xfId="0" applyFont="1" applyAlignment="1">
      <alignment horizontal="left" vertical="center"/>
    </xf>
    <xf numFmtId="0" fontId="166" fillId="0" borderId="0" xfId="0" applyFont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41" fillId="0" borderId="7" xfId="0" applyFont="1" applyBorder="1" applyAlignment="1">
      <alignment horizontal="right" vertical="center"/>
    </xf>
    <xf numFmtId="169" fontId="41" fillId="0" borderId="0" xfId="0" applyNumberFormat="1" applyFont="1" applyAlignment="1">
      <alignment horizontal="center"/>
    </xf>
    <xf numFmtId="0" fontId="157" fillId="0" borderId="0" xfId="0" applyFont="1" applyAlignment="1">
      <alignment vertical="center"/>
    </xf>
    <xf numFmtId="169" fontId="41" fillId="0" borderId="0" xfId="0" applyNumberFormat="1" applyFont="1" applyAlignment="1">
      <alignment horizontal="left"/>
    </xf>
    <xf numFmtId="0" fontId="41" fillId="0" borderId="9" xfId="0" applyFont="1" applyBorder="1" applyAlignment="1">
      <alignment horizontal="right" vertical="center"/>
    </xf>
    <xf numFmtId="0" fontId="41" fillId="0" borderId="7" xfId="0" applyFont="1" applyBorder="1" applyAlignment="1">
      <alignment horizontal="left" vertical="center"/>
    </xf>
    <xf numFmtId="0" fontId="41" fillId="0" borderId="9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0" fontId="41" fillId="0" borderId="0" xfId="0" applyNumberFormat="1" applyFont="1" applyAlignment="1">
      <alignment vertical="center"/>
    </xf>
    <xf numFmtId="2" fontId="0" fillId="0" borderId="0" xfId="0" applyNumberFormat="1"/>
    <xf numFmtId="0" fontId="68" fillId="2" borderId="0" xfId="0" applyFont="1" applyFill="1"/>
    <xf numFmtId="1" fontId="167" fillId="2" borderId="0" xfId="0" applyNumberFormat="1" applyFont="1" applyFill="1" applyAlignment="1">
      <alignment vertical="center"/>
    </xf>
    <xf numFmtId="0" fontId="168" fillId="0" borderId="0" xfId="0" applyFont="1"/>
    <xf numFmtId="0" fontId="169" fillId="0" borderId="0" xfId="0" applyFont="1" applyAlignment="1">
      <alignment vertical="center"/>
    </xf>
    <xf numFmtId="0" fontId="168" fillId="0" borderId="0" xfId="0" applyFont="1" applyAlignment="1">
      <alignment horizontal="right"/>
    </xf>
    <xf numFmtId="4" fontId="165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center" vertical="center"/>
    </xf>
    <xf numFmtId="4" fontId="119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vertical="center"/>
    </xf>
    <xf numFmtId="0" fontId="170" fillId="0" borderId="0" xfId="0" applyFont="1" applyAlignment="1">
      <alignment vertical="center"/>
    </xf>
    <xf numFmtId="0" fontId="171" fillId="0" borderId="0" xfId="0" applyFont="1" applyAlignment="1">
      <alignment vertical="center"/>
    </xf>
    <xf numFmtId="2" fontId="115" fillId="2" borderId="0" xfId="0" applyNumberFormat="1" applyFont="1" applyFill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117" fillId="0" borderId="7" xfId="0" applyFont="1" applyBorder="1" applyAlignment="1">
      <alignment vertical="center"/>
    </xf>
    <xf numFmtId="0" fontId="117" fillId="0" borderId="21" xfId="0" applyFont="1" applyBorder="1" applyAlignment="1">
      <alignment vertical="center"/>
    </xf>
    <xf numFmtId="173" fontId="25" fillId="0" borderId="0" xfId="0" applyNumberFormat="1" applyFont="1" applyAlignment="1">
      <alignment horizontal="left" vertical="center"/>
    </xf>
    <xf numFmtId="173" fontId="26" fillId="0" borderId="0" xfId="0" applyNumberFormat="1" applyFont="1" applyAlignment="1">
      <alignment horizontal="center" vertical="center"/>
    </xf>
    <xf numFmtId="0" fontId="172" fillId="0" borderId="0" xfId="0" applyFont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2" fontId="52" fillId="2" borderId="0" xfId="0" applyNumberFormat="1" applyFont="1" applyFill="1" applyAlignment="1">
      <alignment horizontal="right" vertical="center"/>
    </xf>
    <xf numFmtId="2" fontId="51" fillId="2" borderId="0" xfId="0" applyNumberFormat="1" applyFont="1" applyFill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169" fontId="26" fillId="0" borderId="4" xfId="0" applyNumberFormat="1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2" fontId="91" fillId="4" borderId="0" xfId="0" applyNumberFormat="1" applyFont="1" applyFill="1" applyAlignment="1" applyProtection="1">
      <alignment horizontal="center" vertical="center"/>
      <protection locked="0"/>
    </xf>
    <xf numFmtId="0" fontId="14" fillId="0" borderId="0" xfId="0" applyFont="1" applyAlignment="1">
      <alignment vertical="center"/>
    </xf>
    <xf numFmtId="0" fontId="67" fillId="0" borderId="4" xfId="0" applyFont="1" applyBorder="1" applyAlignment="1">
      <alignment horizontal="left" vertical="center"/>
    </xf>
    <xf numFmtId="0" fontId="0" fillId="0" borderId="55" xfId="0" applyBorder="1" applyAlignment="1">
      <alignment horizontal="center" vertical="center"/>
    </xf>
    <xf numFmtId="0" fontId="0" fillId="0" borderId="55" xfId="0" applyBorder="1" applyAlignment="1">
      <alignment vertical="center"/>
    </xf>
    <xf numFmtId="2" fontId="0" fillId="0" borderId="55" xfId="0" applyNumberFormat="1" applyBorder="1" applyAlignment="1">
      <alignment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vertical="center"/>
    </xf>
    <xf numFmtId="2" fontId="0" fillId="0" borderId="58" xfId="0" applyNumberFormat="1" applyBorder="1" applyAlignment="1">
      <alignment vertical="center"/>
    </xf>
    <xf numFmtId="2" fontId="12" fillId="0" borderId="59" xfId="0" applyNumberFormat="1" applyFont="1" applyBorder="1" applyAlignment="1">
      <alignment horizontal="right" vertical="center"/>
    </xf>
    <xf numFmtId="0" fontId="0" fillId="0" borderId="60" xfId="0" applyBorder="1" applyAlignment="1">
      <alignment horizontal="center" vertical="center"/>
    </xf>
    <xf numFmtId="2" fontId="12" fillId="0" borderId="55" xfId="0" applyNumberFormat="1" applyFont="1" applyBorder="1" applyAlignment="1">
      <alignment horizontal="right" vertical="center"/>
    </xf>
    <xf numFmtId="2" fontId="12" fillId="0" borderId="55" xfId="0" applyNumberFormat="1" applyFont="1" applyBorder="1" applyAlignment="1">
      <alignment horizontal="centerContinuous" vertical="center"/>
    </xf>
    <xf numFmtId="0" fontId="0" fillId="0" borderId="60" xfId="0" applyBorder="1" applyAlignment="1">
      <alignment vertical="center"/>
    </xf>
    <xf numFmtId="2" fontId="12" fillId="0" borderId="60" xfId="0" applyNumberFormat="1" applyFont="1" applyBorder="1" applyAlignment="1">
      <alignment horizontal="right" vertical="center"/>
    </xf>
    <xf numFmtId="0" fontId="0" fillId="0" borderId="56" xfId="0" applyBorder="1" applyAlignment="1">
      <alignment vertical="center"/>
    </xf>
    <xf numFmtId="2" fontId="0" fillId="0" borderId="56" xfId="0" applyNumberFormat="1" applyBorder="1" applyAlignment="1">
      <alignment vertical="center"/>
    </xf>
    <xf numFmtId="0" fontId="0" fillId="0" borderId="58" xfId="0" applyBorder="1" applyAlignment="1">
      <alignment horizontal="center" vertical="center"/>
    </xf>
    <xf numFmtId="2" fontId="12" fillId="0" borderId="58" xfId="0" applyNumberFormat="1" applyFont="1" applyBorder="1" applyAlignment="1">
      <alignment horizontal="right" vertical="center"/>
    </xf>
    <xf numFmtId="0" fontId="41" fillId="0" borderId="0" xfId="0" applyFont="1" applyAlignment="1">
      <alignment horizontal="right"/>
    </xf>
    <xf numFmtId="0" fontId="105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0" fontId="62" fillId="0" borderId="0" xfId="0" applyFont="1" applyAlignment="1">
      <alignment horizontal="right" vertical="top"/>
    </xf>
    <xf numFmtId="0" fontId="123" fillId="0" borderId="0" xfId="0" applyFont="1" applyAlignment="1">
      <alignment vertical="top"/>
    </xf>
    <xf numFmtId="0" fontId="126" fillId="0" borderId="0" xfId="0" applyFont="1" applyAlignment="1">
      <alignment horizontal="right" vertical="center"/>
    </xf>
    <xf numFmtId="1" fontId="126" fillId="0" borderId="0" xfId="0" applyNumberFormat="1" applyFont="1" applyAlignment="1">
      <alignment horizontal="left" vertical="center"/>
    </xf>
    <xf numFmtId="0" fontId="126" fillId="0" borderId="0" xfId="0" applyFont="1" applyAlignment="1">
      <alignment vertical="center"/>
    </xf>
    <xf numFmtId="0" fontId="126" fillId="0" borderId="0" xfId="0" applyFont="1" applyAlignment="1">
      <alignment horizontal="left" vertical="center"/>
    </xf>
    <xf numFmtId="0" fontId="126" fillId="0" borderId="0" xfId="0" applyFont="1"/>
    <xf numFmtId="0" fontId="126" fillId="0" borderId="0" xfId="0" applyFont="1" applyAlignment="1">
      <alignment horizontal="left"/>
    </xf>
    <xf numFmtId="0" fontId="127" fillId="0" borderId="0" xfId="0" applyFont="1" applyAlignment="1">
      <alignment horizontal="right"/>
    </xf>
    <xf numFmtId="0" fontId="127" fillId="0" borderId="0" xfId="0" applyFont="1" applyAlignment="1">
      <alignment horizontal="left"/>
    </xf>
    <xf numFmtId="0" fontId="127" fillId="0" borderId="0" xfId="0" applyFont="1"/>
    <xf numFmtId="0" fontId="139" fillId="0" borderId="0" xfId="0" applyFont="1" applyAlignment="1">
      <alignment horizontal="right" vertical="center"/>
    </xf>
    <xf numFmtId="0" fontId="139" fillId="0" borderId="0" xfId="0" applyFont="1" applyAlignment="1">
      <alignment vertical="center"/>
    </xf>
    <xf numFmtId="0" fontId="161" fillId="0" borderId="7" xfId="0" applyFont="1" applyBorder="1" applyAlignment="1">
      <alignment horizontal="center" vertical="center"/>
    </xf>
    <xf numFmtId="0" fontId="161" fillId="0" borderId="7" xfId="0" applyFont="1" applyBorder="1" applyAlignment="1">
      <alignment vertical="center"/>
    </xf>
    <xf numFmtId="1" fontId="161" fillId="0" borderId="7" xfId="0" applyNumberFormat="1" applyFont="1" applyBorder="1" applyAlignment="1">
      <alignment horizontal="center" vertical="center"/>
    </xf>
    <xf numFmtId="2" fontId="161" fillId="0" borderId="21" xfId="0" applyNumberFormat="1" applyFont="1" applyBorder="1" applyAlignment="1">
      <alignment vertical="center"/>
    </xf>
    <xf numFmtId="4" fontId="161" fillId="0" borderId="0" xfId="0" applyNumberFormat="1" applyFont="1" applyAlignment="1">
      <alignment vertical="center"/>
    </xf>
    <xf numFmtId="0" fontId="161" fillId="0" borderId="21" xfId="0" applyFont="1" applyBorder="1" applyAlignment="1">
      <alignment horizontal="center" vertical="center"/>
    </xf>
    <xf numFmtId="0" fontId="161" fillId="0" borderId="25" xfId="0" applyFont="1" applyBorder="1" applyAlignment="1">
      <alignment horizontal="center" vertical="center"/>
    </xf>
    <xf numFmtId="0" fontId="161" fillId="0" borderId="25" xfId="0" applyFont="1" applyBorder="1" applyAlignment="1">
      <alignment vertical="center"/>
    </xf>
    <xf numFmtId="1" fontId="161" fillId="0" borderId="25" xfId="0" applyNumberFormat="1" applyFont="1" applyBorder="1" applyAlignment="1">
      <alignment horizontal="center" vertical="center"/>
    </xf>
    <xf numFmtId="2" fontId="161" fillId="0" borderId="25" xfId="0" applyNumberFormat="1" applyFont="1" applyBorder="1" applyAlignment="1">
      <alignment vertical="center"/>
    </xf>
    <xf numFmtId="0" fontId="161" fillId="0" borderId="28" xfId="0" applyFont="1" applyBorder="1" applyAlignment="1">
      <alignment vertical="center"/>
    </xf>
    <xf numFmtId="0" fontId="161" fillId="0" borderId="28" xfId="0" applyFont="1" applyBorder="1" applyAlignment="1">
      <alignment horizontal="center" vertical="center"/>
    </xf>
    <xf numFmtId="4" fontId="161" fillId="0" borderId="7" xfId="0" applyNumberFormat="1" applyFont="1" applyBorder="1" applyAlignment="1">
      <alignment vertical="center"/>
    </xf>
    <xf numFmtId="1" fontId="161" fillId="0" borderId="21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4" fontId="161" fillId="0" borderId="25" xfId="0" applyNumberFormat="1" applyFont="1" applyBorder="1" applyAlignment="1">
      <alignment vertical="center"/>
    </xf>
    <xf numFmtId="0" fontId="46" fillId="0" borderId="25" xfId="0" applyFont="1" applyBorder="1" applyAlignment="1">
      <alignment horizontal="center" vertical="center"/>
    </xf>
    <xf numFmtId="168" fontId="161" fillId="0" borderId="0" xfId="0" applyNumberFormat="1" applyFont="1" applyAlignment="1">
      <alignment horizontal="right" vertical="center" wrapText="1"/>
    </xf>
    <xf numFmtId="4" fontId="161" fillId="0" borderId="7" xfId="0" applyNumberFormat="1" applyFont="1" applyBorder="1" applyAlignment="1">
      <alignment horizontal="center" vertical="center" wrapText="1"/>
    </xf>
    <xf numFmtId="2" fontId="161" fillId="0" borderId="7" xfId="0" applyNumberFormat="1" applyFont="1" applyBorder="1" applyAlignment="1">
      <alignment vertical="center"/>
    </xf>
    <xf numFmtId="4" fontId="161" fillId="0" borderId="25" xfId="0" applyNumberFormat="1" applyFont="1" applyBorder="1" applyAlignment="1">
      <alignment horizontal="center" vertical="center" wrapText="1"/>
    </xf>
    <xf numFmtId="2" fontId="161" fillId="0" borderId="7" xfId="0" applyNumberFormat="1" applyFont="1" applyBorder="1" applyAlignment="1">
      <alignment horizontal="left" vertical="center"/>
    </xf>
    <xf numFmtId="168" fontId="161" fillId="0" borderId="0" xfId="0" applyNumberFormat="1" applyFont="1" applyAlignment="1">
      <alignment vertical="center"/>
    </xf>
    <xf numFmtId="2" fontId="161" fillId="0" borderId="0" xfId="0" applyNumberFormat="1" applyFont="1" applyAlignment="1">
      <alignment horizontal="right" vertical="center"/>
    </xf>
    <xf numFmtId="4" fontId="2" fillId="0" borderId="19" xfId="0" applyNumberFormat="1" applyFont="1" applyBorder="1" applyAlignment="1">
      <alignment horizontal="center" vertical="center"/>
    </xf>
    <xf numFmtId="4" fontId="2" fillId="0" borderId="19" xfId="0" applyNumberFormat="1" applyFont="1" applyBorder="1" applyAlignment="1">
      <alignment horizontal="right" vertical="center"/>
    </xf>
    <xf numFmtId="2" fontId="173" fillId="0" borderId="0" xfId="0" applyNumberFormat="1" applyFont="1" applyAlignment="1">
      <alignment vertical="center"/>
    </xf>
    <xf numFmtId="2" fontId="173" fillId="0" borderId="0" xfId="0" applyNumberFormat="1" applyFont="1" applyAlignment="1">
      <alignment horizontal="center" vertical="center"/>
    </xf>
    <xf numFmtId="4" fontId="11" fillId="20" borderId="0" xfId="0" applyNumberFormat="1" applyFont="1" applyFill="1" applyAlignment="1">
      <alignment vertical="center"/>
    </xf>
    <xf numFmtId="4" fontId="5" fillId="20" borderId="0" xfId="0" applyNumberFormat="1" applyFont="1" applyFill="1" applyAlignment="1">
      <alignment vertical="center"/>
    </xf>
    <xf numFmtId="0" fontId="2" fillId="20" borderId="0" xfId="0" applyFont="1" applyFill="1" applyAlignment="1">
      <alignment vertical="center"/>
    </xf>
    <xf numFmtId="4" fontId="5" fillId="20" borderId="0" xfId="0" applyNumberFormat="1" applyFont="1" applyFill="1" applyAlignment="1">
      <alignment horizontal="right" vertical="center"/>
    </xf>
    <xf numFmtId="2" fontId="11" fillId="20" borderId="0" xfId="0" applyNumberFormat="1" applyFont="1" applyFill="1" applyAlignment="1">
      <alignment vertical="center"/>
    </xf>
    <xf numFmtId="2" fontId="5" fillId="20" borderId="0" xfId="0" applyNumberFormat="1" applyFont="1" applyFill="1" applyAlignment="1">
      <alignment vertical="center"/>
    </xf>
    <xf numFmtId="0" fontId="45" fillId="20" borderId="26" xfId="0" applyFont="1" applyFill="1" applyBorder="1" applyAlignment="1">
      <alignment vertical="center"/>
    </xf>
    <xf numFmtId="4" fontId="5" fillId="20" borderId="48" xfId="0" applyNumberFormat="1" applyFont="1" applyFill="1" applyBorder="1" applyAlignment="1">
      <alignment vertical="center"/>
    </xf>
    <xf numFmtId="0" fontId="67" fillId="20" borderId="0" xfId="0" applyFont="1" applyFill="1" applyAlignment="1">
      <alignment vertical="top"/>
    </xf>
    <xf numFmtId="0" fontId="0" fillId="20" borderId="0" xfId="0" applyFill="1" applyAlignment="1">
      <alignment vertical="center"/>
    </xf>
    <xf numFmtId="0" fontId="5" fillId="20" borderId="4" xfId="0" applyFont="1" applyFill="1" applyBorder="1" applyAlignment="1">
      <alignment vertical="center"/>
    </xf>
    <xf numFmtId="0" fontId="12" fillId="20" borderId="4" xfId="0" applyFont="1" applyFill="1" applyBorder="1" applyAlignment="1">
      <alignment vertical="center"/>
    </xf>
    <xf numFmtId="0" fontId="0" fillId="20" borderId="4" xfId="0" applyFill="1" applyBorder="1" applyAlignment="1">
      <alignment vertical="center"/>
    </xf>
    <xf numFmtId="0" fontId="129" fillId="20" borderId="4" xfId="0" applyFont="1" applyFill="1" applyBorder="1" applyAlignment="1">
      <alignment vertical="center" wrapText="1"/>
    </xf>
    <xf numFmtId="169" fontId="121" fillId="20" borderId="0" xfId="0" applyNumberFormat="1" applyFont="1" applyFill="1" applyAlignment="1">
      <alignment horizontal="right" vertical="center"/>
    </xf>
    <xf numFmtId="0" fontId="43" fillId="20" borderId="0" xfId="0" applyFont="1" applyFill="1"/>
    <xf numFmtId="0" fontId="43" fillId="20" borderId="0" xfId="0" applyFont="1" applyFill="1" applyAlignment="1">
      <alignment vertical="center"/>
    </xf>
    <xf numFmtId="169" fontId="121" fillId="20" borderId="4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2" fontId="99" fillId="0" borderId="21" xfId="0" applyNumberFormat="1" applyFont="1" applyBorder="1" applyAlignment="1">
      <alignment vertical="center"/>
    </xf>
    <xf numFmtId="2" fontId="99" fillId="0" borderId="7" xfId="0" applyNumberFormat="1" applyFont="1" applyBorder="1" applyAlignment="1">
      <alignment vertical="center"/>
    </xf>
    <xf numFmtId="2" fontId="99" fillId="0" borderId="2" xfId="0" applyNumberFormat="1" applyFont="1" applyBorder="1" applyAlignment="1">
      <alignment vertical="center"/>
    </xf>
    <xf numFmtId="2" fontId="99" fillId="0" borderId="25" xfId="0" applyNumberFormat="1" applyFont="1" applyBorder="1" applyAlignment="1">
      <alignment vertical="center"/>
    </xf>
    <xf numFmtId="0" fontId="173" fillId="0" borderId="0" xfId="0" applyFont="1" applyAlignment="1">
      <alignment vertical="center"/>
    </xf>
    <xf numFmtId="2" fontId="54" fillId="15" borderId="0" xfId="0" applyNumberFormat="1" applyFont="1" applyFill="1" applyAlignment="1">
      <alignment vertical="center"/>
    </xf>
    <xf numFmtId="4" fontId="115" fillId="2" borderId="0" xfId="0" applyNumberFormat="1" applyFont="1" applyFill="1" applyAlignment="1">
      <alignment horizontal="center" vertical="center"/>
    </xf>
    <xf numFmtId="2" fontId="112" fillId="0" borderId="19" xfId="0" applyNumberFormat="1" applyFont="1" applyBorder="1" applyAlignment="1">
      <alignment vertical="center"/>
    </xf>
    <xf numFmtId="2" fontId="26" fillId="2" borderId="0" xfId="0" applyNumberFormat="1" applyFont="1" applyFill="1" applyAlignment="1">
      <alignment horizontal="right" vertical="center"/>
    </xf>
    <xf numFmtId="14" fontId="26" fillId="2" borderId="0" xfId="0" applyNumberFormat="1" applyFont="1" applyFill="1" applyAlignment="1">
      <alignment horizontal="right" vertical="center"/>
    </xf>
    <xf numFmtId="0" fontId="26" fillId="2" borderId="0" xfId="0" applyFont="1" applyFill="1" applyAlignment="1">
      <alignment vertical="center"/>
    </xf>
    <xf numFmtId="2" fontId="132" fillId="4" borderId="0" xfId="0" applyNumberFormat="1" applyFont="1" applyFill="1" applyAlignment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0" borderId="0" xfId="0" applyNumberFormat="1" applyFont="1" applyAlignment="1">
      <alignment horizontal="right" vertical="center"/>
    </xf>
    <xf numFmtId="2" fontId="133" fillId="0" borderId="0" xfId="0" applyNumberFormat="1" applyFont="1" applyAlignment="1">
      <alignment vertical="center"/>
    </xf>
    <xf numFmtId="2" fontId="134" fillId="2" borderId="0" xfId="0" applyNumberFormat="1" applyFont="1" applyFill="1" applyAlignment="1">
      <alignment horizontal="center" vertical="center"/>
    </xf>
    <xf numFmtId="2" fontId="134" fillId="2" borderId="0" xfId="0" applyNumberFormat="1" applyFont="1" applyFill="1" applyAlignment="1">
      <alignment horizontal="right" vertical="center"/>
    </xf>
    <xf numFmtId="2" fontId="25" fillId="2" borderId="0" xfId="0" applyNumberFormat="1" applyFont="1" applyFill="1" applyAlignment="1">
      <alignment vertical="center" wrapText="1"/>
    </xf>
    <xf numFmtId="168" fontId="25" fillId="2" borderId="0" xfId="0" applyNumberFormat="1" applyFont="1" applyFill="1" applyAlignment="1">
      <alignment vertical="center"/>
    </xf>
    <xf numFmtId="2" fontId="77" fillId="2" borderId="0" xfId="0" applyNumberFormat="1" applyFont="1" applyFill="1" applyAlignment="1">
      <alignment horizontal="center" vertical="center"/>
    </xf>
    <xf numFmtId="172" fontId="77" fillId="2" borderId="0" xfId="0" applyNumberFormat="1" applyFont="1" applyFill="1" applyAlignment="1">
      <alignment horizontal="right" vertical="center"/>
    </xf>
    <xf numFmtId="168" fontId="25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15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31" fillId="4" borderId="0" xfId="0" applyNumberFormat="1" applyFont="1" applyFill="1" applyAlignment="1" applyProtection="1">
      <alignment horizontal="center" vertical="center"/>
      <protection locked="0"/>
    </xf>
    <xf numFmtId="4" fontId="5" fillId="0" borderId="0" xfId="0" applyNumberFormat="1" applyFont="1" applyAlignment="1">
      <alignment horizontal="right" vertical="center"/>
    </xf>
    <xf numFmtId="166" fontId="115" fillId="0" borderId="0" xfId="0" applyNumberFormat="1" applyFont="1" applyAlignment="1">
      <alignment horizontal="center" vertical="center"/>
    </xf>
    <xf numFmtId="0" fontId="81" fillId="0" borderId="20" xfId="0" applyFont="1" applyBorder="1" applyAlignment="1">
      <alignment vertical="center"/>
    </xf>
    <xf numFmtId="0" fontId="155" fillId="0" borderId="19" xfId="0" applyFont="1" applyBorder="1" applyAlignment="1">
      <alignment vertical="center"/>
    </xf>
    <xf numFmtId="0" fontId="155" fillId="0" borderId="20" xfId="0" applyFont="1" applyBorder="1" applyAlignment="1">
      <alignment horizontal="center" vertical="center"/>
    </xf>
    <xf numFmtId="4" fontId="175" fillId="0" borderId="19" xfId="0" applyNumberFormat="1" applyFont="1" applyBorder="1" applyAlignment="1">
      <alignment vertical="center"/>
    </xf>
    <xf numFmtId="4" fontId="155" fillId="0" borderId="19" xfId="0" applyNumberFormat="1" applyFont="1" applyBorder="1" applyAlignment="1">
      <alignment vertical="center"/>
    </xf>
    <xf numFmtId="2" fontId="5" fillId="0" borderId="19" xfId="0" applyNumberFormat="1" applyFont="1" applyBorder="1" applyAlignment="1">
      <alignment vertical="center"/>
    </xf>
    <xf numFmtId="2" fontId="3" fillId="0" borderId="0" xfId="0" applyNumberFormat="1" applyFont="1" applyAlignment="1">
      <alignment horizontal="right" vertical="center"/>
    </xf>
    <xf numFmtId="2" fontId="161" fillId="0" borderId="0" xfId="0" applyNumberFormat="1" applyFont="1" applyAlignment="1">
      <alignment horizontal="left" vertical="center"/>
    </xf>
    <xf numFmtId="2" fontId="54" fillId="0" borderId="0" xfId="0" applyNumberFormat="1" applyFont="1" applyAlignment="1">
      <alignment horizontal="center" vertical="center"/>
    </xf>
    <xf numFmtId="2" fontId="31" fillId="0" borderId="0" xfId="0" applyNumberFormat="1" applyFont="1" applyAlignment="1">
      <alignment vertical="center"/>
    </xf>
    <xf numFmtId="169" fontId="124" fillId="0" borderId="0" xfId="0" applyNumberFormat="1" applyFont="1" applyAlignment="1">
      <alignment horizontal="right" vertical="center"/>
    </xf>
    <xf numFmtId="1" fontId="140" fillId="2" borderId="0" xfId="0" applyNumberFormat="1" applyFont="1" applyFill="1" applyAlignment="1">
      <alignment horizontal="center" vertical="center"/>
    </xf>
    <xf numFmtId="0" fontId="75" fillId="2" borderId="0" xfId="0" applyFont="1" applyFill="1" applyAlignment="1">
      <alignment horizontal="center" vertical="center"/>
    </xf>
    <xf numFmtId="0" fontId="43" fillId="20" borderId="0" xfId="0" applyFont="1" applyFill="1" applyAlignment="1">
      <alignment horizontal="right" vertical="center"/>
    </xf>
    <xf numFmtId="0" fontId="2" fillId="20" borderId="0" xfId="0" applyFont="1" applyFill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13" fillId="20" borderId="0" xfId="0" applyFont="1" applyFill="1" applyAlignment="1">
      <alignment horizontal="right" vertical="center"/>
    </xf>
    <xf numFmtId="0" fontId="88" fillId="0" borderId="0" xfId="2" applyFont="1" applyAlignment="1" applyProtection="1">
      <alignment horizontal="center" vertical="center"/>
    </xf>
    <xf numFmtId="169" fontId="82" fillId="0" borderId="4" xfId="0" applyNumberFormat="1" applyFont="1" applyBorder="1" applyAlignment="1">
      <alignment horizontal="right" vertical="center"/>
    </xf>
    <xf numFmtId="0" fontId="83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93" fillId="0" borderId="22" xfId="0" applyFont="1" applyBorder="1" applyAlignment="1">
      <alignment horizontal="center" vertical="center"/>
    </xf>
    <xf numFmtId="1" fontId="53" fillId="9" borderId="19" xfId="0" applyNumberFormat="1" applyFont="1" applyFill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12" fontId="53" fillId="9" borderId="19" xfId="0" applyNumberFormat="1" applyFont="1" applyFill="1" applyBorder="1" applyAlignment="1">
      <alignment horizontal="center" vertical="center"/>
    </xf>
    <xf numFmtId="0" fontId="98" fillId="0" borderId="8" xfId="0" applyFont="1" applyBorder="1" applyAlignment="1">
      <alignment horizontal="center" vertical="center" textRotation="90"/>
    </xf>
    <xf numFmtId="169" fontId="94" fillId="19" borderId="3" xfId="0" applyNumberFormat="1" applyFont="1" applyFill="1" applyBorder="1" applyAlignment="1">
      <alignment horizontal="right" vertical="center"/>
    </xf>
    <xf numFmtId="169" fontId="94" fillId="19" borderId="16" xfId="0" applyNumberFormat="1" applyFont="1" applyFill="1" applyBorder="1" applyAlignment="1">
      <alignment horizontal="right" vertical="center"/>
    </xf>
    <xf numFmtId="0" fontId="100" fillId="8" borderId="20" xfId="0" applyFont="1" applyFill="1" applyBorder="1" applyAlignment="1">
      <alignment horizontal="center" vertical="center"/>
    </xf>
    <xf numFmtId="0" fontId="100" fillId="8" borderId="21" xfId="0" applyFont="1" applyFill="1" applyBorder="1" applyAlignment="1">
      <alignment horizontal="center" vertical="center"/>
    </xf>
    <xf numFmtId="0" fontId="100" fillId="8" borderId="22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2" fontId="53" fillId="0" borderId="0" xfId="0" applyNumberFormat="1" applyFont="1" applyAlignment="1">
      <alignment horizontal="center" vertical="center"/>
    </xf>
    <xf numFmtId="1" fontId="53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9" fillId="0" borderId="0" xfId="0" applyNumberFormat="1" applyFont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1" fontId="97" fillId="0" borderId="0" xfId="0" applyNumberFormat="1" applyFont="1" applyAlignment="1">
      <alignment horizontal="center" vertical="center"/>
    </xf>
    <xf numFmtId="12" fontId="97" fillId="0" borderId="0" xfId="0" applyNumberFormat="1" applyFont="1" applyAlignment="1">
      <alignment horizontal="center" vertical="center"/>
    </xf>
    <xf numFmtId="0" fontId="97" fillId="0" borderId="6" xfId="0" applyFont="1" applyBorder="1" applyAlignment="1">
      <alignment horizontal="center" vertical="center"/>
    </xf>
    <xf numFmtId="0" fontId="97" fillId="0" borderId="10" xfId="0" applyFont="1" applyBorder="1" applyAlignment="1">
      <alignment horizontal="center" vertical="center"/>
    </xf>
    <xf numFmtId="1" fontId="97" fillId="9" borderId="11" xfId="0" applyNumberFormat="1" applyFont="1" applyFill="1" applyBorder="1" applyAlignment="1">
      <alignment horizontal="center" vertical="center"/>
    </xf>
    <xf numFmtId="1" fontId="97" fillId="9" borderId="15" xfId="0" applyNumberFormat="1" applyFont="1" applyFill="1" applyBorder="1" applyAlignment="1">
      <alignment horizontal="center" vertical="center"/>
    </xf>
    <xf numFmtId="12" fontId="97" fillId="9" borderId="11" xfId="0" applyNumberFormat="1" applyFont="1" applyFill="1" applyBorder="1" applyAlignment="1">
      <alignment horizontal="center" vertical="center"/>
    </xf>
    <xf numFmtId="12" fontId="97" fillId="9" borderId="15" xfId="0" applyNumberFormat="1" applyFont="1" applyFill="1" applyBorder="1" applyAlignment="1">
      <alignment horizontal="center" vertical="center"/>
    </xf>
    <xf numFmtId="0" fontId="95" fillId="19" borderId="3" xfId="0" applyFont="1" applyFill="1" applyBorder="1" applyAlignment="1">
      <alignment horizontal="center" vertical="center" wrapText="1"/>
    </xf>
    <xf numFmtId="0" fontId="53" fillId="8" borderId="20" xfId="0" applyFont="1" applyFill="1" applyBorder="1" applyAlignment="1">
      <alignment horizontal="center" vertical="center"/>
    </xf>
    <xf numFmtId="0" fontId="53" fillId="8" borderId="21" xfId="0" applyFont="1" applyFill="1" applyBorder="1" applyAlignment="1">
      <alignment horizontal="center" vertical="center"/>
    </xf>
    <xf numFmtId="0" fontId="53" fillId="8" borderId="22" xfId="0" applyFont="1" applyFill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96" fillId="9" borderId="23" xfId="0" applyFont="1" applyFill="1" applyBorder="1" applyAlignment="1">
      <alignment horizontal="center" vertical="center"/>
    </xf>
    <xf numFmtId="0" fontId="96" fillId="9" borderId="6" xfId="0" applyFont="1" applyFill="1" applyBorder="1" applyAlignment="1">
      <alignment horizontal="center" vertical="center"/>
    </xf>
    <xf numFmtId="0" fontId="97" fillId="9" borderId="11" xfId="0" applyFont="1" applyFill="1" applyBorder="1" applyAlignment="1">
      <alignment horizontal="center" vertical="center"/>
    </xf>
    <xf numFmtId="0" fontId="97" fillId="9" borderId="15" xfId="0" applyFont="1" applyFill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96" fillId="0" borderId="22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0" fontId="63" fillId="2" borderId="23" xfId="0" applyFont="1" applyFill="1" applyBorder="1" applyAlignment="1">
      <alignment horizontal="center" vertical="center"/>
    </xf>
    <xf numFmtId="0" fontId="63" fillId="2" borderId="9" xfId="0" applyFont="1" applyFill="1" applyBorder="1" applyAlignment="1">
      <alignment horizontal="center" vertical="center"/>
    </xf>
    <xf numFmtId="0" fontId="63" fillId="2" borderId="6" xfId="0" applyFont="1" applyFill="1" applyBorder="1" applyAlignment="1">
      <alignment horizontal="center" vertical="center"/>
    </xf>
    <xf numFmtId="49" fontId="111" fillId="0" borderId="12" xfId="0" applyNumberFormat="1" applyFont="1" applyBorder="1" applyAlignment="1">
      <alignment horizontal="center" vertical="center"/>
    </xf>
    <xf numFmtId="49" fontId="111" fillId="0" borderId="7" xfId="0" applyNumberFormat="1" applyFont="1" applyBorder="1" applyAlignment="1">
      <alignment horizontal="center" vertical="center"/>
    </xf>
    <xf numFmtId="49" fontId="111" fillId="0" borderId="10" xfId="0" applyNumberFormat="1" applyFont="1" applyBorder="1" applyAlignment="1">
      <alignment horizontal="center" vertical="center"/>
    </xf>
    <xf numFmtId="0" fontId="2" fillId="15" borderId="0" xfId="0" applyFont="1" applyFill="1" applyAlignment="1">
      <alignment horizontal="left" vertical="center"/>
    </xf>
    <xf numFmtId="14" fontId="43" fillId="15" borderId="0" xfId="0" applyNumberFormat="1" applyFont="1" applyFill="1" applyAlignment="1">
      <alignment horizontal="center" vertical="center"/>
    </xf>
    <xf numFmtId="0" fontId="49" fillId="15" borderId="0" xfId="0" applyFont="1" applyFill="1" applyAlignment="1">
      <alignment horizontal="right" vertical="center"/>
    </xf>
    <xf numFmtId="0" fontId="43" fillId="20" borderId="0" xfId="0" applyFont="1" applyFill="1" applyAlignment="1">
      <alignment horizontal="left" vertical="center"/>
    </xf>
    <xf numFmtId="0" fontId="136" fillId="0" borderId="0" xfId="2" applyFont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44" fillId="20" borderId="0" xfId="0" applyFont="1" applyFill="1" applyAlignment="1">
      <alignment horizontal="right"/>
    </xf>
    <xf numFmtId="0" fontId="43" fillId="20" borderId="0" xfId="0" applyFont="1" applyFill="1" applyAlignment="1">
      <alignment horizontal="right"/>
    </xf>
    <xf numFmtId="0" fontId="174" fillId="20" borderId="0" xfId="0" applyFont="1" applyFill="1" applyAlignment="1">
      <alignment horizontal="left"/>
    </xf>
    <xf numFmtId="0" fontId="153" fillId="20" borderId="0" xfId="0" applyFont="1" applyFill="1" applyAlignment="1">
      <alignment horizontal="left"/>
    </xf>
    <xf numFmtId="0" fontId="149" fillId="0" borderId="7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5" fillId="13" borderId="61" xfId="2" applyFont="1" applyFill="1" applyBorder="1" applyAlignment="1" applyProtection="1">
      <alignment horizontal="center" vertical="center"/>
    </xf>
    <xf numFmtId="0" fontId="43" fillId="20" borderId="0" xfId="0" applyFont="1" applyFill="1" applyAlignment="1">
      <alignment horizontal="center" vertical="center"/>
    </xf>
    <xf numFmtId="0" fontId="43" fillId="20" borderId="0" xfId="0" applyFont="1" applyFill="1" applyAlignment="1">
      <alignment horizontal="center"/>
    </xf>
    <xf numFmtId="169" fontId="79" fillId="0" borderId="4" xfId="0" applyNumberFormat="1" applyFont="1" applyBorder="1" applyAlignment="1">
      <alignment horizontal="right" vertical="center"/>
    </xf>
    <xf numFmtId="0" fontId="151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44" fillId="20" borderId="0" xfId="0" applyFont="1" applyFill="1" applyAlignment="1">
      <alignment horizontal="left"/>
    </xf>
    <xf numFmtId="0" fontId="2" fillId="0" borderId="19" xfId="0" applyFont="1" applyBorder="1" applyAlignment="1">
      <alignment horizontal="center" vertical="center"/>
    </xf>
    <xf numFmtId="0" fontId="160" fillId="0" borderId="0" xfId="0" applyFont="1" applyAlignment="1">
      <alignment horizontal="center" vertical="center"/>
    </xf>
    <xf numFmtId="169" fontId="116" fillId="0" borderId="4" xfId="0" applyNumberFormat="1" applyFont="1" applyBorder="1" applyAlignment="1">
      <alignment horizontal="right" vertical="center"/>
    </xf>
    <xf numFmtId="0" fontId="118" fillId="0" borderId="4" xfId="2" applyFont="1" applyBorder="1" applyAlignment="1" applyProtection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17" fillId="0" borderId="49" xfId="0" applyFont="1" applyBorder="1" applyAlignment="1">
      <alignment horizontal="center" vertical="center"/>
    </xf>
    <xf numFmtId="0" fontId="117" fillId="0" borderId="3" xfId="0" applyFont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153" fillId="20" borderId="0" xfId="0" applyFont="1" applyFill="1" applyAlignment="1">
      <alignment horizontal="right"/>
    </xf>
    <xf numFmtId="0" fontId="2" fillId="20" borderId="47" xfId="0" applyFont="1" applyFill="1" applyBorder="1" applyAlignment="1">
      <alignment horizontal="left" vertical="center"/>
    </xf>
    <xf numFmtId="0" fontId="2" fillId="20" borderId="2" xfId="0" applyFont="1" applyFill="1" applyBorder="1" applyAlignment="1">
      <alignment horizontal="left" vertical="center"/>
    </xf>
    <xf numFmtId="0" fontId="153" fillId="20" borderId="18" xfId="0" applyFont="1" applyFill="1" applyBorder="1"/>
    <xf numFmtId="0" fontId="153" fillId="20" borderId="45" xfId="0" applyFont="1" applyFill="1" applyBorder="1"/>
    <xf numFmtId="0" fontId="153" fillId="20" borderId="29" xfId="0" applyFont="1" applyFill="1" applyBorder="1"/>
    <xf numFmtId="0" fontId="153" fillId="20" borderId="0" xfId="0" applyFont="1" applyFill="1"/>
    <xf numFmtId="0" fontId="153" fillId="20" borderId="18" xfId="0" applyFont="1" applyFill="1" applyBorder="1" applyAlignment="1">
      <alignment horizontal="left"/>
    </xf>
    <xf numFmtId="0" fontId="153" fillId="20" borderId="45" xfId="0" applyFont="1" applyFill="1" applyBorder="1" applyAlignment="1">
      <alignment horizontal="left"/>
    </xf>
    <xf numFmtId="0" fontId="153" fillId="20" borderId="29" xfId="0" applyFont="1" applyFill="1" applyBorder="1" applyAlignment="1">
      <alignment horizontal="left"/>
    </xf>
    <xf numFmtId="0" fontId="50" fillId="0" borderId="37" xfId="0" applyFont="1" applyBorder="1" applyAlignment="1">
      <alignment horizontal="left" vertical="center"/>
    </xf>
    <xf numFmtId="0" fontId="50" fillId="0" borderId="38" xfId="0" applyFont="1" applyBorder="1" applyAlignment="1">
      <alignment horizontal="left" vertical="center"/>
    </xf>
    <xf numFmtId="0" fontId="50" fillId="0" borderId="40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41" fillId="0" borderId="1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 wrapText="1"/>
    </xf>
    <xf numFmtId="1" fontId="41" fillId="0" borderId="11" xfId="0" applyNumberFormat="1" applyFont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1" fontId="41" fillId="0" borderId="19" xfId="0" applyNumberFormat="1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1" fontId="41" fillId="0" borderId="15" xfId="0" applyNumberFormat="1" applyFont="1" applyBorder="1" applyAlignment="1">
      <alignment horizontal="center" vertical="center"/>
    </xf>
    <xf numFmtId="0" fontId="129" fillId="20" borderId="0" xfId="0" applyFont="1" applyFill="1" applyAlignment="1">
      <alignment horizontal="right" vertical="center" wrapText="1"/>
    </xf>
    <xf numFmtId="0" fontId="129" fillId="20" borderId="8" xfId="0" applyFont="1" applyFill="1" applyBorder="1" applyAlignment="1">
      <alignment horizontal="right" vertical="center" wrapText="1"/>
    </xf>
    <xf numFmtId="0" fontId="129" fillId="20" borderId="4" xfId="0" applyFont="1" applyFill="1" applyBorder="1" applyAlignment="1">
      <alignment horizontal="right" vertical="center" wrapText="1"/>
    </xf>
    <xf numFmtId="0" fontId="129" fillId="20" borderId="27" xfId="0" applyFont="1" applyFill="1" applyBorder="1" applyAlignment="1">
      <alignment horizontal="right" vertical="center" wrapText="1"/>
    </xf>
    <xf numFmtId="0" fontId="33" fillId="7" borderId="54" xfId="0" applyFont="1" applyFill="1" applyBorder="1" applyAlignment="1">
      <alignment horizontal="center" vertical="center"/>
    </xf>
    <xf numFmtId="0" fontId="33" fillId="7" borderId="53" xfId="0" applyFont="1" applyFill="1" applyBorder="1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horizontal="center"/>
    </xf>
    <xf numFmtId="2" fontId="16" fillId="0" borderId="0" xfId="0" applyNumberFormat="1" applyFont="1"/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FADC7A"/>
      <color rgb="FFFCEBB6"/>
      <color rgb="FF8B6913"/>
      <color rgb="FF725610"/>
      <color rgb="FFE6B846"/>
      <color rgb="FFE0AE30"/>
      <color rgb="FFEE7D0C"/>
      <color rgb="FFF4881C"/>
      <color rgb="FFDF750B"/>
      <color rgb="FFF9BE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10" Type="http://schemas.openxmlformats.org/officeDocument/2006/relationships/image" Target="../media/image21.png"/><Relationship Id="rId4" Type="http://schemas.openxmlformats.org/officeDocument/2006/relationships/image" Target="../media/image15.jpeg"/><Relationship Id="rId9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png"/><Relationship Id="rId3" Type="http://schemas.openxmlformats.org/officeDocument/2006/relationships/image" Target="../media/image24.png"/><Relationship Id="rId7" Type="http://schemas.openxmlformats.org/officeDocument/2006/relationships/image" Target="../media/image28.jpeg"/><Relationship Id="rId12" Type="http://schemas.openxmlformats.org/officeDocument/2006/relationships/image" Target="../media/image33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0" Type="http://schemas.openxmlformats.org/officeDocument/2006/relationships/image" Target="../media/image31.jpe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2.png"/><Relationship Id="rId5" Type="http://schemas.openxmlformats.org/officeDocument/2006/relationships/image" Target="../media/image36.png"/><Relationship Id="rId4" Type="http://schemas.openxmlformats.org/officeDocument/2006/relationships/image" Target="../media/image4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jpeg"/><Relationship Id="rId4" Type="http://schemas.openxmlformats.org/officeDocument/2006/relationships/image" Target="../media/image4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3" Type="http://schemas.openxmlformats.org/officeDocument/2006/relationships/image" Target="../media/image49.jpeg"/><Relationship Id="rId7" Type="http://schemas.openxmlformats.org/officeDocument/2006/relationships/image" Target="../media/image53.jpeg"/><Relationship Id="rId2" Type="http://schemas.openxmlformats.org/officeDocument/2006/relationships/image" Target="../media/image48.jpeg"/><Relationship Id="rId1" Type="http://schemas.openxmlformats.org/officeDocument/2006/relationships/image" Target="../media/image47.jpeg"/><Relationship Id="rId6" Type="http://schemas.openxmlformats.org/officeDocument/2006/relationships/image" Target="../media/image52.jpeg"/><Relationship Id="rId5" Type="http://schemas.openxmlformats.org/officeDocument/2006/relationships/image" Target="../media/image51.jpeg"/><Relationship Id="rId10" Type="http://schemas.openxmlformats.org/officeDocument/2006/relationships/image" Target="../media/image56.jpeg"/><Relationship Id="rId4" Type="http://schemas.openxmlformats.org/officeDocument/2006/relationships/image" Target="../media/image50.jpeg"/><Relationship Id="rId9" Type="http://schemas.openxmlformats.org/officeDocument/2006/relationships/image" Target="../media/image5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13" Type="http://schemas.openxmlformats.org/officeDocument/2006/relationships/image" Target="../media/image69.png"/><Relationship Id="rId18" Type="http://schemas.openxmlformats.org/officeDocument/2006/relationships/image" Target="../media/image74.jpe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12" Type="http://schemas.openxmlformats.org/officeDocument/2006/relationships/image" Target="../media/image68.png"/><Relationship Id="rId17" Type="http://schemas.openxmlformats.org/officeDocument/2006/relationships/image" Target="../media/image73.png"/><Relationship Id="rId2" Type="http://schemas.openxmlformats.org/officeDocument/2006/relationships/image" Target="../media/image59.png"/><Relationship Id="rId16" Type="http://schemas.openxmlformats.org/officeDocument/2006/relationships/image" Target="../media/image72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11" Type="http://schemas.openxmlformats.org/officeDocument/2006/relationships/image" Target="../media/image57.png"/><Relationship Id="rId5" Type="http://schemas.openxmlformats.org/officeDocument/2006/relationships/image" Target="../media/image62.png"/><Relationship Id="rId15" Type="http://schemas.openxmlformats.org/officeDocument/2006/relationships/image" Target="../media/image71.png"/><Relationship Id="rId10" Type="http://schemas.openxmlformats.org/officeDocument/2006/relationships/image" Target="../media/image67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Relationship Id="rId14" Type="http://schemas.openxmlformats.org/officeDocument/2006/relationships/image" Target="../media/image70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13" Type="http://schemas.openxmlformats.org/officeDocument/2006/relationships/image" Target="../media/image86.jpeg"/><Relationship Id="rId3" Type="http://schemas.openxmlformats.org/officeDocument/2006/relationships/image" Target="../media/image76.jpeg"/><Relationship Id="rId7" Type="http://schemas.openxmlformats.org/officeDocument/2006/relationships/image" Target="../media/image80.png"/><Relationship Id="rId12" Type="http://schemas.openxmlformats.org/officeDocument/2006/relationships/image" Target="../media/image85.png"/><Relationship Id="rId17" Type="http://schemas.openxmlformats.org/officeDocument/2006/relationships/image" Target="../media/image90.jpeg"/><Relationship Id="rId2" Type="http://schemas.openxmlformats.org/officeDocument/2006/relationships/image" Target="../media/image75.png"/><Relationship Id="rId16" Type="http://schemas.openxmlformats.org/officeDocument/2006/relationships/image" Target="../media/image89.jpeg"/><Relationship Id="rId1" Type="http://schemas.openxmlformats.org/officeDocument/2006/relationships/image" Target="../media/image57.png"/><Relationship Id="rId6" Type="http://schemas.openxmlformats.org/officeDocument/2006/relationships/image" Target="../media/image79.png"/><Relationship Id="rId11" Type="http://schemas.openxmlformats.org/officeDocument/2006/relationships/image" Target="../media/image84.png"/><Relationship Id="rId5" Type="http://schemas.openxmlformats.org/officeDocument/2006/relationships/image" Target="../media/image78.jpeg"/><Relationship Id="rId15" Type="http://schemas.openxmlformats.org/officeDocument/2006/relationships/image" Target="../media/image88.png"/><Relationship Id="rId10" Type="http://schemas.openxmlformats.org/officeDocument/2006/relationships/image" Target="../media/image83.png"/><Relationship Id="rId4" Type="http://schemas.openxmlformats.org/officeDocument/2006/relationships/image" Target="../media/image77.jpeg"/><Relationship Id="rId9" Type="http://schemas.openxmlformats.org/officeDocument/2006/relationships/image" Target="../media/image82.png"/><Relationship Id="rId14" Type="http://schemas.openxmlformats.org/officeDocument/2006/relationships/image" Target="../media/image87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jpeg"/><Relationship Id="rId3" Type="http://schemas.openxmlformats.org/officeDocument/2006/relationships/image" Target="../media/image93.png"/><Relationship Id="rId7" Type="http://schemas.openxmlformats.org/officeDocument/2006/relationships/image" Target="../media/image97.jpeg"/><Relationship Id="rId2" Type="http://schemas.openxmlformats.org/officeDocument/2006/relationships/image" Target="../media/image92.jpeg"/><Relationship Id="rId1" Type="http://schemas.openxmlformats.org/officeDocument/2006/relationships/image" Target="../media/image91.jpeg"/><Relationship Id="rId6" Type="http://schemas.openxmlformats.org/officeDocument/2006/relationships/image" Target="../media/image96.png"/><Relationship Id="rId11" Type="http://schemas.openxmlformats.org/officeDocument/2006/relationships/image" Target="../media/image57.png"/><Relationship Id="rId5" Type="http://schemas.openxmlformats.org/officeDocument/2006/relationships/image" Target="../media/image95.jpeg"/><Relationship Id="rId10" Type="http://schemas.openxmlformats.org/officeDocument/2006/relationships/image" Target="../media/image100.jpeg"/><Relationship Id="rId4" Type="http://schemas.openxmlformats.org/officeDocument/2006/relationships/image" Target="../media/image94.jpeg"/><Relationship Id="rId9" Type="http://schemas.openxmlformats.org/officeDocument/2006/relationships/image" Target="../media/image9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jpeg"/><Relationship Id="rId2" Type="http://schemas.openxmlformats.org/officeDocument/2006/relationships/image" Target="../media/image102.jpeg"/><Relationship Id="rId1" Type="http://schemas.openxmlformats.org/officeDocument/2006/relationships/image" Target="../media/image101.png"/><Relationship Id="rId4" Type="http://schemas.openxmlformats.org/officeDocument/2006/relationships/image" Target="../media/image104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jpeg"/><Relationship Id="rId2" Type="http://schemas.openxmlformats.org/officeDocument/2006/relationships/image" Target="../media/image106.png"/><Relationship Id="rId1" Type="http://schemas.openxmlformats.org/officeDocument/2006/relationships/image" Target="../media/image105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13" Type="http://schemas.openxmlformats.org/officeDocument/2006/relationships/image" Target="../media/image119.jpeg"/><Relationship Id="rId18" Type="http://schemas.openxmlformats.org/officeDocument/2006/relationships/image" Target="../media/image124.jpeg"/><Relationship Id="rId26" Type="http://schemas.openxmlformats.org/officeDocument/2006/relationships/image" Target="../media/image132.png"/><Relationship Id="rId3" Type="http://schemas.openxmlformats.org/officeDocument/2006/relationships/image" Target="../media/image109.jpeg"/><Relationship Id="rId21" Type="http://schemas.openxmlformats.org/officeDocument/2006/relationships/image" Target="../media/image127.png"/><Relationship Id="rId7" Type="http://schemas.openxmlformats.org/officeDocument/2006/relationships/image" Target="../media/image113.jpeg"/><Relationship Id="rId12" Type="http://schemas.openxmlformats.org/officeDocument/2006/relationships/image" Target="../media/image118.jpeg"/><Relationship Id="rId17" Type="http://schemas.openxmlformats.org/officeDocument/2006/relationships/image" Target="../media/image123.jpeg"/><Relationship Id="rId25" Type="http://schemas.openxmlformats.org/officeDocument/2006/relationships/image" Target="../media/image131.png"/><Relationship Id="rId2" Type="http://schemas.openxmlformats.org/officeDocument/2006/relationships/image" Target="../media/image108.jpeg"/><Relationship Id="rId16" Type="http://schemas.openxmlformats.org/officeDocument/2006/relationships/image" Target="../media/image122.png"/><Relationship Id="rId20" Type="http://schemas.openxmlformats.org/officeDocument/2006/relationships/image" Target="../media/image126.png"/><Relationship Id="rId29" Type="http://schemas.openxmlformats.org/officeDocument/2006/relationships/image" Target="../media/image135.png"/><Relationship Id="rId1" Type="http://schemas.openxmlformats.org/officeDocument/2006/relationships/image" Target="../media/image57.png"/><Relationship Id="rId6" Type="http://schemas.openxmlformats.org/officeDocument/2006/relationships/image" Target="../media/image112.jpeg"/><Relationship Id="rId11" Type="http://schemas.openxmlformats.org/officeDocument/2006/relationships/image" Target="../media/image117.jpeg"/><Relationship Id="rId24" Type="http://schemas.openxmlformats.org/officeDocument/2006/relationships/image" Target="../media/image130.png"/><Relationship Id="rId5" Type="http://schemas.openxmlformats.org/officeDocument/2006/relationships/image" Target="../media/image111.jpeg"/><Relationship Id="rId15" Type="http://schemas.openxmlformats.org/officeDocument/2006/relationships/image" Target="../media/image121.jpeg"/><Relationship Id="rId23" Type="http://schemas.openxmlformats.org/officeDocument/2006/relationships/image" Target="../media/image129.png"/><Relationship Id="rId28" Type="http://schemas.openxmlformats.org/officeDocument/2006/relationships/image" Target="../media/image134.png"/><Relationship Id="rId10" Type="http://schemas.openxmlformats.org/officeDocument/2006/relationships/image" Target="../media/image116.png"/><Relationship Id="rId19" Type="http://schemas.openxmlformats.org/officeDocument/2006/relationships/image" Target="../media/image125.png"/><Relationship Id="rId31" Type="http://schemas.openxmlformats.org/officeDocument/2006/relationships/image" Target="../media/image137.png"/><Relationship Id="rId4" Type="http://schemas.openxmlformats.org/officeDocument/2006/relationships/image" Target="../media/image110.jpeg"/><Relationship Id="rId9" Type="http://schemas.openxmlformats.org/officeDocument/2006/relationships/image" Target="../media/image115.jpeg"/><Relationship Id="rId14" Type="http://schemas.openxmlformats.org/officeDocument/2006/relationships/image" Target="../media/image120.jpeg"/><Relationship Id="rId22" Type="http://schemas.openxmlformats.org/officeDocument/2006/relationships/image" Target="../media/image128.png"/><Relationship Id="rId27" Type="http://schemas.openxmlformats.org/officeDocument/2006/relationships/image" Target="../media/image133.png"/><Relationship Id="rId30" Type="http://schemas.openxmlformats.org/officeDocument/2006/relationships/image" Target="../media/image13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54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5</xdr:row>
      <xdr:rowOff>19050</xdr:rowOff>
    </xdr:from>
    <xdr:to>
      <xdr:col>8</xdr:col>
      <xdr:colOff>485775</xdr:colOff>
      <xdr:row>6</xdr:row>
      <xdr:rowOff>161925</xdr:rowOff>
    </xdr:to>
    <xdr:sp macro="" textlink="">
      <xdr:nvSpPr>
        <xdr:cNvPr id="69" name="Rectángulo: esquinas redondeadas 68"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3239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19050</xdr:rowOff>
    </xdr:from>
    <xdr:to>
      <xdr:col>2</xdr:col>
      <xdr:colOff>733425</xdr:colOff>
      <xdr:row>6</xdr:row>
      <xdr:rowOff>161925</xdr:rowOff>
    </xdr:to>
    <xdr:sp macro="" textlink="">
      <xdr:nvSpPr>
        <xdr:cNvPr id="70" name="Rectángulo: esquinas redondeadas 69"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3239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9525</xdr:rowOff>
    </xdr:from>
    <xdr:to>
      <xdr:col>8</xdr:col>
      <xdr:colOff>485775</xdr:colOff>
      <xdr:row>8</xdr:row>
      <xdr:rowOff>152400</xdr:rowOff>
    </xdr:to>
    <xdr:sp macro="" textlink="">
      <xdr:nvSpPr>
        <xdr:cNvPr id="71" name="Rectángulo: esquinas redondeadas 70"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6954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9525</xdr:rowOff>
    </xdr:from>
    <xdr:to>
      <xdr:col>2</xdr:col>
      <xdr:colOff>733425</xdr:colOff>
      <xdr:row>8</xdr:row>
      <xdr:rowOff>152400</xdr:rowOff>
    </xdr:to>
    <xdr:sp macro="" textlink="">
      <xdr:nvSpPr>
        <xdr:cNvPr id="72" name="Rectángulo: esquinas redondeadas 71"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6954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9</xdr:row>
      <xdr:rowOff>0</xdr:rowOff>
    </xdr:from>
    <xdr:to>
      <xdr:col>8</xdr:col>
      <xdr:colOff>485775</xdr:colOff>
      <xdr:row>10</xdr:row>
      <xdr:rowOff>142875</xdr:rowOff>
    </xdr:to>
    <xdr:sp macro="" textlink="">
      <xdr:nvSpPr>
        <xdr:cNvPr id="73" name="Rectángulo: esquinas redondeadas 72"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20669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9</xdr:row>
      <xdr:rowOff>0</xdr:rowOff>
    </xdr:from>
    <xdr:to>
      <xdr:col>2</xdr:col>
      <xdr:colOff>733425</xdr:colOff>
      <xdr:row>10</xdr:row>
      <xdr:rowOff>142875</xdr:rowOff>
    </xdr:to>
    <xdr:sp macro="" textlink="">
      <xdr:nvSpPr>
        <xdr:cNvPr id="74" name="Rectángulo: esquinas redondeadas 73"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20669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10</xdr:row>
      <xdr:rowOff>180975</xdr:rowOff>
    </xdr:from>
    <xdr:to>
      <xdr:col>8</xdr:col>
      <xdr:colOff>495300</xdr:colOff>
      <xdr:row>12</xdr:row>
      <xdr:rowOff>133350</xdr:rowOff>
    </xdr:to>
    <xdr:sp macro="" textlink="">
      <xdr:nvSpPr>
        <xdr:cNvPr id="75" name="Rectángulo: esquinas redondeadas 74"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4384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10</xdr:row>
      <xdr:rowOff>180975</xdr:rowOff>
    </xdr:from>
    <xdr:to>
      <xdr:col>2</xdr:col>
      <xdr:colOff>742950</xdr:colOff>
      <xdr:row>12</xdr:row>
      <xdr:rowOff>133350</xdr:rowOff>
    </xdr:to>
    <xdr:sp macro="" textlink="">
      <xdr:nvSpPr>
        <xdr:cNvPr id="76" name="Rectángulo: esquinas redondeadas 75"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4384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16</xdr:row>
      <xdr:rowOff>152400</xdr:rowOff>
    </xdr:from>
    <xdr:to>
      <xdr:col>8</xdr:col>
      <xdr:colOff>495300</xdr:colOff>
      <xdr:row>18</xdr:row>
      <xdr:rowOff>104775</xdr:rowOff>
    </xdr:to>
    <xdr:sp macro="" textlink="">
      <xdr:nvSpPr>
        <xdr:cNvPr id="77" name="Rectángulo: esquinas redondeadas 76"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5528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16</xdr:row>
      <xdr:rowOff>152400</xdr:rowOff>
    </xdr:from>
    <xdr:to>
      <xdr:col>2</xdr:col>
      <xdr:colOff>742950</xdr:colOff>
      <xdr:row>18</xdr:row>
      <xdr:rowOff>104775</xdr:rowOff>
    </xdr:to>
    <xdr:sp macro="" textlink="">
      <xdr:nvSpPr>
        <xdr:cNvPr id="78" name="Rectángulo: esquinas redondeadas 77"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5528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12</xdr:row>
      <xdr:rowOff>171450</xdr:rowOff>
    </xdr:from>
    <xdr:to>
      <xdr:col>8</xdr:col>
      <xdr:colOff>504825</xdr:colOff>
      <xdr:row>14</xdr:row>
      <xdr:rowOff>123825</xdr:rowOff>
    </xdr:to>
    <xdr:sp macro="" textlink="">
      <xdr:nvSpPr>
        <xdr:cNvPr id="79" name="Rectángulo: esquinas redondeadas 78"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8098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12</xdr:row>
      <xdr:rowOff>171450</xdr:rowOff>
    </xdr:from>
    <xdr:to>
      <xdr:col>2</xdr:col>
      <xdr:colOff>752475</xdr:colOff>
      <xdr:row>14</xdr:row>
      <xdr:rowOff>123825</xdr:rowOff>
    </xdr:to>
    <xdr:sp macro="" textlink="">
      <xdr:nvSpPr>
        <xdr:cNvPr id="80" name="Rectángulo: esquinas redondeadas 79"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8098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14</xdr:row>
      <xdr:rowOff>161925</xdr:rowOff>
    </xdr:from>
    <xdr:to>
      <xdr:col>8</xdr:col>
      <xdr:colOff>495300</xdr:colOff>
      <xdr:row>16</xdr:row>
      <xdr:rowOff>114300</xdr:rowOff>
    </xdr:to>
    <xdr:sp macro="" textlink="">
      <xdr:nvSpPr>
        <xdr:cNvPr id="81" name="Rectángulo: esquinas redondeadas 80"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1813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14</xdr:row>
      <xdr:rowOff>161925</xdr:rowOff>
    </xdr:from>
    <xdr:to>
      <xdr:col>2</xdr:col>
      <xdr:colOff>742950</xdr:colOff>
      <xdr:row>16</xdr:row>
      <xdr:rowOff>114300</xdr:rowOff>
    </xdr:to>
    <xdr:sp macro="" textlink="">
      <xdr:nvSpPr>
        <xdr:cNvPr id="82" name="Rectángulo: esquinas redondeadas 81"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1813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18</xdr:row>
      <xdr:rowOff>142875</xdr:rowOff>
    </xdr:from>
    <xdr:to>
      <xdr:col>8</xdr:col>
      <xdr:colOff>504825</xdr:colOff>
      <xdr:row>20</xdr:row>
      <xdr:rowOff>95250</xdr:rowOff>
    </xdr:to>
    <xdr:sp macro="" textlink="">
      <xdr:nvSpPr>
        <xdr:cNvPr id="83" name="Rectángulo: esquinas redondeadas 82"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9243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18</xdr:row>
      <xdr:rowOff>142875</xdr:rowOff>
    </xdr:from>
    <xdr:to>
      <xdr:col>2</xdr:col>
      <xdr:colOff>752475</xdr:colOff>
      <xdr:row>20</xdr:row>
      <xdr:rowOff>95250</xdr:rowOff>
    </xdr:to>
    <xdr:sp macro="" textlink="">
      <xdr:nvSpPr>
        <xdr:cNvPr id="84" name="Rectángulo: esquinas redondeadas 83"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9243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20</xdr:row>
      <xdr:rowOff>133350</xdr:rowOff>
    </xdr:from>
    <xdr:to>
      <xdr:col>8</xdr:col>
      <xdr:colOff>504825</xdr:colOff>
      <xdr:row>22</xdr:row>
      <xdr:rowOff>85725</xdr:rowOff>
    </xdr:to>
    <xdr:sp macro="" textlink="">
      <xdr:nvSpPr>
        <xdr:cNvPr id="85" name="Rectángulo: esquinas redondeadas 84"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2957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20</xdr:row>
      <xdr:rowOff>133350</xdr:rowOff>
    </xdr:from>
    <xdr:to>
      <xdr:col>2</xdr:col>
      <xdr:colOff>752475</xdr:colOff>
      <xdr:row>22</xdr:row>
      <xdr:rowOff>85725</xdr:rowOff>
    </xdr:to>
    <xdr:sp macro="" textlink="">
      <xdr:nvSpPr>
        <xdr:cNvPr id="86" name="Rectángulo: esquinas redondeadas 85"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2957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22</xdr:row>
      <xdr:rowOff>123825</xdr:rowOff>
    </xdr:from>
    <xdr:to>
      <xdr:col>8</xdr:col>
      <xdr:colOff>504825</xdr:colOff>
      <xdr:row>24</xdr:row>
      <xdr:rowOff>76200</xdr:rowOff>
    </xdr:to>
    <xdr:sp macro="" textlink="">
      <xdr:nvSpPr>
        <xdr:cNvPr id="87" name="Rectángulo: esquinas redondeadas 86"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6672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22</xdr:row>
      <xdr:rowOff>123825</xdr:rowOff>
    </xdr:from>
    <xdr:to>
      <xdr:col>2</xdr:col>
      <xdr:colOff>752475</xdr:colOff>
      <xdr:row>24</xdr:row>
      <xdr:rowOff>76200</xdr:rowOff>
    </xdr:to>
    <xdr:sp macro="" textlink="">
      <xdr:nvSpPr>
        <xdr:cNvPr id="88" name="Rectángulo: esquinas redondeadas 87"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6672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114300</xdr:rowOff>
    </xdr:from>
    <xdr:to>
      <xdr:col>8</xdr:col>
      <xdr:colOff>504825</xdr:colOff>
      <xdr:row>26</xdr:row>
      <xdr:rowOff>66675</xdr:rowOff>
    </xdr:to>
    <xdr:sp macro="" textlink="">
      <xdr:nvSpPr>
        <xdr:cNvPr id="89" name="Rectángulo: esquinas redondeadas 88"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50387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114300</xdr:rowOff>
    </xdr:from>
    <xdr:to>
      <xdr:col>2</xdr:col>
      <xdr:colOff>752475</xdr:colOff>
      <xdr:row>26</xdr:row>
      <xdr:rowOff>66675</xdr:rowOff>
    </xdr:to>
    <xdr:sp macro="" textlink="">
      <xdr:nvSpPr>
        <xdr:cNvPr id="90" name="Rectángulo: esquinas redondeadas 89"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50387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95250</xdr:rowOff>
    </xdr:from>
    <xdr:to>
      <xdr:col>8</xdr:col>
      <xdr:colOff>504825</xdr:colOff>
      <xdr:row>28</xdr:row>
      <xdr:rowOff>47625</xdr:rowOff>
    </xdr:to>
    <xdr:sp macro="" textlink="">
      <xdr:nvSpPr>
        <xdr:cNvPr id="91" name="Rectángulo: esquinas redondeadas 90">
          <a:extLst>
            <a:ext uri="{FF2B5EF4-FFF2-40B4-BE49-F238E27FC236}">
              <a16:creationId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40067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95250</xdr:rowOff>
    </xdr:from>
    <xdr:to>
      <xdr:col>2</xdr:col>
      <xdr:colOff>752475</xdr:colOff>
      <xdr:row>28</xdr:row>
      <xdr:rowOff>47625</xdr:rowOff>
    </xdr:to>
    <xdr:sp macro="" textlink="">
      <xdr:nvSpPr>
        <xdr:cNvPr id="92" name="Rectángulo: esquinas redondeadas 91">
          <a:extLst>
            <a:ext uri="{FF2B5EF4-FFF2-40B4-BE49-F238E27FC236}">
              <a16:creationId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40067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76200</xdr:rowOff>
    </xdr:from>
    <xdr:to>
      <xdr:col>8</xdr:col>
      <xdr:colOff>504825</xdr:colOff>
      <xdr:row>30</xdr:row>
      <xdr:rowOff>28575</xdr:rowOff>
    </xdr:to>
    <xdr:sp macro="" textlink="">
      <xdr:nvSpPr>
        <xdr:cNvPr id="93" name="Rectángulo: esquinas redondeadas 92"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762625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76200</xdr:rowOff>
    </xdr:from>
    <xdr:to>
      <xdr:col>2</xdr:col>
      <xdr:colOff>752475</xdr:colOff>
      <xdr:row>30</xdr:row>
      <xdr:rowOff>28575</xdr:rowOff>
    </xdr:to>
    <xdr:sp macro="" textlink="">
      <xdr:nvSpPr>
        <xdr:cNvPr id="94" name="Rectángulo: esquinas redondeadas 93"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762625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30</xdr:row>
      <xdr:rowOff>66675</xdr:rowOff>
    </xdr:from>
    <xdr:to>
      <xdr:col>8</xdr:col>
      <xdr:colOff>504825</xdr:colOff>
      <xdr:row>32</xdr:row>
      <xdr:rowOff>19050</xdr:rowOff>
    </xdr:to>
    <xdr:sp macro="" textlink="">
      <xdr:nvSpPr>
        <xdr:cNvPr id="95" name="Rectángulo: esquinas redondeadas 94"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1341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30</xdr:row>
      <xdr:rowOff>66675</xdr:rowOff>
    </xdr:from>
    <xdr:to>
      <xdr:col>2</xdr:col>
      <xdr:colOff>752475</xdr:colOff>
      <xdr:row>32</xdr:row>
      <xdr:rowOff>19050</xdr:rowOff>
    </xdr:to>
    <xdr:sp macro="" textlink="">
      <xdr:nvSpPr>
        <xdr:cNvPr id="96" name="Rectángulo: esquinas redondeadas 95"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1341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32</xdr:row>
      <xdr:rowOff>47625</xdr:rowOff>
    </xdr:from>
    <xdr:to>
      <xdr:col>8</xdr:col>
      <xdr:colOff>514350</xdr:colOff>
      <xdr:row>34</xdr:row>
      <xdr:rowOff>0</xdr:rowOff>
    </xdr:to>
    <xdr:sp macro="" textlink="">
      <xdr:nvSpPr>
        <xdr:cNvPr id="97" name="Rectángulo: esquinas redondeadas 96"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4960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32</xdr:row>
      <xdr:rowOff>47625</xdr:rowOff>
    </xdr:from>
    <xdr:to>
      <xdr:col>2</xdr:col>
      <xdr:colOff>762000</xdr:colOff>
      <xdr:row>34</xdr:row>
      <xdr:rowOff>0</xdr:rowOff>
    </xdr:to>
    <xdr:sp macro="" textlink="">
      <xdr:nvSpPr>
        <xdr:cNvPr id="98" name="Rectángulo: esquinas redondeadas 97"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4960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28575</xdr:rowOff>
    </xdr:from>
    <xdr:to>
      <xdr:col>8</xdr:col>
      <xdr:colOff>504825</xdr:colOff>
      <xdr:row>35</xdr:row>
      <xdr:rowOff>171450</xdr:rowOff>
    </xdr:to>
    <xdr:sp macro="" textlink="">
      <xdr:nvSpPr>
        <xdr:cNvPr id="99" name="Rectángulo: esquinas redondeadas 98"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8580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28575</xdr:rowOff>
    </xdr:from>
    <xdr:to>
      <xdr:col>2</xdr:col>
      <xdr:colOff>752475</xdr:colOff>
      <xdr:row>35</xdr:row>
      <xdr:rowOff>171450</xdr:rowOff>
    </xdr:to>
    <xdr:sp macro="" textlink="">
      <xdr:nvSpPr>
        <xdr:cNvPr id="100" name="Rectángulo: esquinas redondeadas 99"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8580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9525</xdr:rowOff>
    </xdr:from>
    <xdr:to>
      <xdr:col>8</xdr:col>
      <xdr:colOff>504825</xdr:colOff>
      <xdr:row>37</xdr:row>
      <xdr:rowOff>152400</xdr:rowOff>
    </xdr:to>
    <xdr:sp macro="" textlink="">
      <xdr:nvSpPr>
        <xdr:cNvPr id="101" name="Rectángulo: esquinas redondeadas 100"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2199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36</xdr:row>
      <xdr:rowOff>9525</xdr:rowOff>
    </xdr:from>
    <xdr:to>
      <xdr:col>2</xdr:col>
      <xdr:colOff>752475</xdr:colOff>
      <xdr:row>37</xdr:row>
      <xdr:rowOff>152400</xdr:rowOff>
    </xdr:to>
    <xdr:sp macro="" textlink="">
      <xdr:nvSpPr>
        <xdr:cNvPr id="102" name="Rectángulo: esquinas redondeadas 101"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2199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37</xdr:row>
      <xdr:rowOff>180975</xdr:rowOff>
    </xdr:from>
    <xdr:to>
      <xdr:col>8</xdr:col>
      <xdr:colOff>504825</xdr:colOff>
      <xdr:row>39</xdr:row>
      <xdr:rowOff>133350</xdr:rowOff>
    </xdr:to>
    <xdr:sp macro="" textlink="">
      <xdr:nvSpPr>
        <xdr:cNvPr id="103" name="Rectángulo: esquinas redondeadas 102"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5819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37</xdr:row>
      <xdr:rowOff>180975</xdr:rowOff>
    </xdr:from>
    <xdr:to>
      <xdr:col>2</xdr:col>
      <xdr:colOff>752475</xdr:colOff>
      <xdr:row>39</xdr:row>
      <xdr:rowOff>133350</xdr:rowOff>
    </xdr:to>
    <xdr:sp macro="" textlink="">
      <xdr:nvSpPr>
        <xdr:cNvPr id="104" name="Rectángulo: esquinas redondeadas 103"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5819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39</xdr:row>
      <xdr:rowOff>161925</xdr:rowOff>
    </xdr:from>
    <xdr:to>
      <xdr:col>8</xdr:col>
      <xdr:colOff>504825</xdr:colOff>
      <xdr:row>41</xdr:row>
      <xdr:rowOff>114300</xdr:rowOff>
    </xdr:to>
    <xdr:sp macro="" textlink="">
      <xdr:nvSpPr>
        <xdr:cNvPr id="105" name="Rectángulo: esquinas redondeadas 104"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9438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39</xdr:row>
      <xdr:rowOff>161925</xdr:rowOff>
    </xdr:from>
    <xdr:to>
      <xdr:col>2</xdr:col>
      <xdr:colOff>752475</xdr:colOff>
      <xdr:row>41</xdr:row>
      <xdr:rowOff>114300</xdr:rowOff>
    </xdr:to>
    <xdr:sp macro="" textlink="">
      <xdr:nvSpPr>
        <xdr:cNvPr id="106" name="Rectángulo: esquinas redondeadas 105"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9438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41</xdr:row>
      <xdr:rowOff>142875</xdr:rowOff>
    </xdr:from>
    <xdr:to>
      <xdr:col>8</xdr:col>
      <xdr:colOff>504825</xdr:colOff>
      <xdr:row>43</xdr:row>
      <xdr:rowOff>95250</xdr:rowOff>
    </xdr:to>
    <xdr:sp macro="" textlink="">
      <xdr:nvSpPr>
        <xdr:cNvPr id="107" name="Rectángulo: esquinas redondeadas 106"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3058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41</xdr:row>
      <xdr:rowOff>142875</xdr:rowOff>
    </xdr:from>
    <xdr:to>
      <xdr:col>2</xdr:col>
      <xdr:colOff>752475</xdr:colOff>
      <xdr:row>43</xdr:row>
      <xdr:rowOff>95250</xdr:rowOff>
    </xdr:to>
    <xdr:sp macro="" textlink="">
      <xdr:nvSpPr>
        <xdr:cNvPr id="108" name="Rectángulo: esquinas redondeadas 107"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3058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123825</xdr:rowOff>
    </xdr:from>
    <xdr:to>
      <xdr:col>8</xdr:col>
      <xdr:colOff>514350</xdr:colOff>
      <xdr:row>45</xdr:row>
      <xdr:rowOff>76200</xdr:rowOff>
    </xdr:to>
    <xdr:sp macro="" textlink="">
      <xdr:nvSpPr>
        <xdr:cNvPr id="109" name="Rectángulo: esquinas redondeadas 108"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6677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123825</xdr:rowOff>
    </xdr:from>
    <xdr:to>
      <xdr:col>2</xdr:col>
      <xdr:colOff>762000</xdr:colOff>
      <xdr:row>45</xdr:row>
      <xdr:rowOff>76200</xdr:rowOff>
    </xdr:to>
    <xdr:sp macro="" textlink="">
      <xdr:nvSpPr>
        <xdr:cNvPr id="110" name="Rectángulo: esquinas redondeadas 109"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6677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45</xdr:row>
      <xdr:rowOff>104775</xdr:rowOff>
    </xdr:from>
    <xdr:to>
      <xdr:col>8</xdr:col>
      <xdr:colOff>514350</xdr:colOff>
      <xdr:row>47</xdr:row>
      <xdr:rowOff>57150</xdr:rowOff>
    </xdr:to>
    <xdr:sp macro="" textlink="">
      <xdr:nvSpPr>
        <xdr:cNvPr id="111" name="Rectángulo: esquinas redondeadas 110"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90297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45</xdr:row>
      <xdr:rowOff>104775</xdr:rowOff>
    </xdr:from>
    <xdr:to>
      <xdr:col>2</xdr:col>
      <xdr:colOff>762000</xdr:colOff>
      <xdr:row>47</xdr:row>
      <xdr:rowOff>57150</xdr:rowOff>
    </xdr:to>
    <xdr:sp macro="" textlink="">
      <xdr:nvSpPr>
        <xdr:cNvPr id="112" name="Rectángulo: esquinas redondeadas 111"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90297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47</xdr:row>
      <xdr:rowOff>85725</xdr:rowOff>
    </xdr:from>
    <xdr:to>
      <xdr:col>8</xdr:col>
      <xdr:colOff>523875</xdr:colOff>
      <xdr:row>49</xdr:row>
      <xdr:rowOff>38100</xdr:rowOff>
    </xdr:to>
    <xdr:sp macro="" textlink="">
      <xdr:nvSpPr>
        <xdr:cNvPr id="113" name="Rectángulo: esquinas redondeadas 112"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39165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47</xdr:row>
      <xdr:rowOff>85725</xdr:rowOff>
    </xdr:from>
    <xdr:to>
      <xdr:col>2</xdr:col>
      <xdr:colOff>771525</xdr:colOff>
      <xdr:row>49</xdr:row>
      <xdr:rowOff>38100</xdr:rowOff>
    </xdr:to>
    <xdr:sp macro="" textlink="">
      <xdr:nvSpPr>
        <xdr:cNvPr id="114" name="Rectángulo: esquinas redondeadas 113"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39165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49</xdr:row>
      <xdr:rowOff>66675</xdr:rowOff>
    </xdr:from>
    <xdr:to>
      <xdr:col>8</xdr:col>
      <xdr:colOff>533400</xdr:colOff>
      <xdr:row>51</xdr:row>
      <xdr:rowOff>19050</xdr:rowOff>
    </xdr:to>
    <xdr:sp macro="" textlink="">
      <xdr:nvSpPr>
        <xdr:cNvPr id="115" name="Rectángulo: esquinas redondeadas 114"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753600"/>
          <a:ext cx="447675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49</xdr:row>
      <xdr:rowOff>66675</xdr:rowOff>
    </xdr:from>
    <xdr:to>
      <xdr:col>2</xdr:col>
      <xdr:colOff>781050</xdr:colOff>
      <xdr:row>51</xdr:row>
      <xdr:rowOff>19050</xdr:rowOff>
    </xdr:to>
    <xdr:sp macro="" textlink="">
      <xdr:nvSpPr>
        <xdr:cNvPr id="116" name="Rectángulo: esquinas redondeadas 115"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753600"/>
          <a:ext cx="1333500" cy="333375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1</xdr:row>
      <xdr:rowOff>238125</xdr:rowOff>
    </xdr:from>
    <xdr:to>
      <xdr:col>8</xdr:col>
      <xdr:colOff>495300</xdr:colOff>
      <xdr:row>3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200025</xdr:colOff>
      <xdr:row>1</xdr:row>
      <xdr:rowOff>0</xdr:rowOff>
    </xdr:from>
    <xdr:to>
      <xdr:col>8</xdr:col>
      <xdr:colOff>409575</xdr:colOff>
      <xdr:row>1</xdr:row>
      <xdr:rowOff>209550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276725" y="76200"/>
          <a:ext cx="18097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13-09-24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3</xdr:row>
      <xdr:rowOff>276225</xdr:rowOff>
    </xdr:from>
    <xdr:to>
      <xdr:col>5</xdr:col>
      <xdr:colOff>323850</xdr:colOff>
      <xdr:row>4</xdr:row>
      <xdr:rowOff>57150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1076325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28575</xdr:rowOff>
    </xdr:from>
    <xdr:to>
      <xdr:col>5</xdr:col>
      <xdr:colOff>466725</xdr:colOff>
      <xdr:row>2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2</xdr:row>
      <xdr:rowOff>76200</xdr:rowOff>
    </xdr:from>
    <xdr:to>
      <xdr:col>5</xdr:col>
      <xdr:colOff>447675</xdr:colOff>
      <xdr:row>3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6349</xdr:rowOff>
    </xdr:from>
    <xdr:to>
      <xdr:col>8</xdr:col>
      <xdr:colOff>638175</xdr:colOff>
      <xdr:row>4</xdr:row>
      <xdr:rowOff>19050</xdr:rowOff>
    </xdr:to>
    <xdr:grpSp>
      <xdr:nvGrpSpPr>
        <xdr:cNvPr id="2" name="Group 68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/>
        </xdr:cNvGrpSpPr>
      </xdr:nvGrpSpPr>
      <xdr:grpSpPr bwMode="auto">
        <a:xfrm>
          <a:off x="0" y="6349"/>
          <a:ext cx="6734175" cy="927101"/>
          <a:chOff x="158" y="77"/>
          <a:chExt cx="766" cy="257"/>
        </a:xfrm>
      </xdr:grpSpPr>
      <xdr:grpSp>
        <xdr:nvGrpSpPr>
          <xdr:cNvPr id="3" name="Group 64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7" name="AutoShape 61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" name="AutoShape 62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" name="Group 65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" name="AutoShape 66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" name="AutoShape 67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2</xdr:col>
      <xdr:colOff>14058</xdr:colOff>
      <xdr:row>6</xdr:row>
      <xdr:rowOff>14131</xdr:rowOff>
    </xdr:from>
    <xdr:to>
      <xdr:col>4</xdr:col>
      <xdr:colOff>177018</xdr:colOff>
      <xdr:row>13</xdr:row>
      <xdr:rowOff>76201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pSpPr/>
      </xdr:nvGrpSpPr>
      <xdr:grpSpPr>
        <a:xfrm>
          <a:off x="1538058" y="1385731"/>
          <a:ext cx="1686960" cy="1662270"/>
          <a:chOff x="3448050" y="85725"/>
          <a:chExt cx="2219327" cy="2028825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48050" y="85725"/>
            <a:ext cx="1632585" cy="2028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GrpSpPr/>
        </xdr:nvGrpSpPr>
        <xdr:grpSpPr>
          <a:xfrm>
            <a:off x="4029076" y="1076316"/>
            <a:ext cx="1638301" cy="990621"/>
            <a:chOff x="2286000" y="5347833"/>
            <a:chExt cx="1733551" cy="1004193"/>
          </a:xfrm>
          <a:noFill/>
        </xdr:grpSpPr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1400-00000C000000}"/>
                </a:ext>
              </a:extLst>
            </xdr:cNvPr>
            <xdr:cNvSpPr txBox="1"/>
          </xdr:nvSpPr>
          <xdr:spPr>
            <a:xfrm>
              <a:off x="2286000" y="5516375"/>
              <a:ext cx="143827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GR1986 Azul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SpPr txBox="1"/>
          </xdr:nvSpPr>
          <xdr:spPr>
            <a:xfrm>
              <a:off x="2286001" y="5697516"/>
              <a:ext cx="1719792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GR1987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Blanca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 txBox="1"/>
          </xdr:nvSpPr>
          <xdr:spPr>
            <a:xfrm>
              <a:off x="2295526" y="5347833"/>
              <a:ext cx="1724025" cy="342900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GR1988 Naranja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SpPr txBox="1"/>
          </xdr:nvSpPr>
          <xdr:spPr>
            <a:xfrm>
              <a:off x="2296080" y="6085325"/>
              <a:ext cx="1438275" cy="266701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GR1989 Roja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 txBox="1"/>
          </xdr:nvSpPr>
          <xdr:spPr>
            <a:xfrm>
              <a:off x="2292350" y="5886450"/>
              <a:ext cx="1724025" cy="301624"/>
            </a:xfrm>
            <a:prstGeom prst="rect">
              <a:avLst/>
            </a:prstGeom>
            <a:grp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scene3d>
                <a:camera prst="orthographicFront"/>
                <a:lightRig rig="harsh" dir="t"/>
              </a:scene3d>
              <a:sp3d extrusionH="57150" prstMaterial="matte">
                <a:bevelT w="63500" h="12700" prst="angle"/>
                <a:contourClr>
                  <a:schemeClr val="bg1">
                    <a:lumMod val="65000"/>
                  </a:schemeClr>
                </a:contourClr>
              </a:sp3d>
            </a:bodyPr>
            <a:lstStyle/>
            <a:p>
              <a:pPr algn="l"/>
              <a:r>
                <a:rPr lang="es-AR" sz="1100" b="0" cap="none" spc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GR1990 Negra</a:t>
              </a:r>
              <a:r>
                <a:rPr lang="es-AR" sz="1100" b="0" cap="none" spc="0" baseline="0">
                  <a:ln/>
                  <a:solidFill>
                    <a:sysClr val="windowText" lastClr="000000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rPr>
                <a:t>  </a:t>
              </a:r>
              <a:endParaRPr lang="es-AR" sz="11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3</xdr:col>
      <xdr:colOff>3753</xdr:colOff>
      <xdr:row>13</xdr:row>
      <xdr:rowOff>161924</xdr:rowOff>
    </xdr:from>
    <xdr:to>
      <xdr:col>5</xdr:col>
      <xdr:colOff>270453</xdr:colOff>
      <xdr:row>23</xdr:row>
      <xdr:rowOff>161924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pSpPr/>
      </xdr:nvGrpSpPr>
      <xdr:grpSpPr>
        <a:xfrm>
          <a:off x="2289753" y="3133724"/>
          <a:ext cx="1790700" cy="2286000"/>
          <a:chOff x="171451" y="1943100"/>
          <a:chExt cx="1209674" cy="1885951"/>
        </a:xfrm>
      </xdr:grpSpPr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1" y="1943100"/>
            <a:ext cx="1209674" cy="1781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00000000-0008-0000-1400-000013000000}"/>
              </a:ext>
            </a:extLst>
          </xdr:cNvPr>
          <xdr:cNvSpPr txBox="1"/>
        </xdr:nvSpPr>
        <xdr:spPr>
          <a:xfrm>
            <a:off x="352425" y="3619501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GR1101</a:t>
            </a:r>
          </a:p>
        </xdr:txBody>
      </xdr:sp>
    </xdr:grpSp>
    <xdr:clientData/>
  </xdr:twoCellAnchor>
  <xdr:twoCellAnchor>
    <xdr:from>
      <xdr:col>6</xdr:col>
      <xdr:colOff>390</xdr:colOff>
      <xdr:row>15</xdr:row>
      <xdr:rowOff>82549</xdr:rowOff>
    </xdr:from>
    <xdr:to>
      <xdr:col>8</xdr:col>
      <xdr:colOff>232351</xdr:colOff>
      <xdr:row>22</xdr:row>
      <xdr:rowOff>147771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pSpPr/>
      </xdr:nvGrpSpPr>
      <xdr:grpSpPr>
        <a:xfrm>
          <a:off x="4572390" y="3511549"/>
          <a:ext cx="1755961" cy="1665422"/>
          <a:chOff x="158564" y="3914775"/>
          <a:chExt cx="1222561" cy="1314450"/>
        </a:xfrm>
      </xdr:grpSpPr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0000000-0008-0000-14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64" y="3914775"/>
            <a:ext cx="1222561" cy="12096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2" name="CuadroTexto 21">
            <a:extLst>
              <a:ext uri="{FF2B5EF4-FFF2-40B4-BE49-F238E27FC236}">
                <a16:creationId xmlns:a16="http://schemas.microsoft.com/office/drawing/2014/main" id="{00000000-0008-0000-1400-000016000000}"/>
              </a:ext>
            </a:extLst>
          </xdr:cNvPr>
          <xdr:cNvSpPr txBox="1"/>
        </xdr:nvSpPr>
        <xdr:spPr>
          <a:xfrm>
            <a:off x="333375" y="5019675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GR1102</a:t>
            </a:r>
          </a:p>
        </xdr:txBody>
      </xdr:sp>
    </xdr:grpSp>
    <xdr:clientData/>
  </xdr:twoCellAnchor>
  <xdr:twoCellAnchor>
    <xdr:from>
      <xdr:col>1</xdr:col>
      <xdr:colOff>295850</xdr:colOff>
      <xdr:row>23</xdr:row>
      <xdr:rowOff>216896</xdr:rowOff>
    </xdr:from>
    <xdr:to>
      <xdr:col>4</xdr:col>
      <xdr:colOff>572075</xdr:colOff>
      <xdr:row>33</xdr:row>
      <xdr:rowOff>206375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pSpPr/>
      </xdr:nvGrpSpPr>
      <xdr:grpSpPr>
        <a:xfrm>
          <a:off x="1057850" y="5474696"/>
          <a:ext cx="2562225" cy="2275479"/>
          <a:chOff x="2676525" y="1763121"/>
          <a:chExt cx="2114550" cy="1970679"/>
        </a:xfrm>
      </xdr:grpSpPr>
      <xdr:pic>
        <xdr:nvPicPr>
          <xdr:cNvPr id="24" name="Picture 387">
            <a:extLst>
              <a:ext uri="{FF2B5EF4-FFF2-40B4-BE49-F238E27FC236}">
                <a16:creationId xmlns:a16="http://schemas.microsoft.com/office/drawing/2014/main" id="{00000000-0008-0000-1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76525" y="1763121"/>
            <a:ext cx="1857376" cy="18604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" name="CuadroTexto 24">
            <a:extLst>
              <a:ext uri="{FF2B5EF4-FFF2-40B4-BE49-F238E27FC236}">
                <a16:creationId xmlns:a16="http://schemas.microsoft.com/office/drawing/2014/main" id="{00000000-0008-0000-1400-000019000000}"/>
              </a:ext>
            </a:extLst>
          </xdr:cNvPr>
          <xdr:cNvSpPr txBox="1"/>
        </xdr:nvSpPr>
        <xdr:spPr>
          <a:xfrm>
            <a:off x="3190875" y="1943099"/>
            <a:ext cx="16002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GR1080 (1 agujero)</a:t>
            </a:r>
          </a:p>
        </xdr:txBody>
      </xdr:sp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1400-00001A000000}"/>
              </a:ext>
            </a:extLst>
          </xdr:cNvPr>
          <xdr:cNvSpPr txBox="1"/>
        </xdr:nvSpPr>
        <xdr:spPr>
          <a:xfrm>
            <a:off x="2886074" y="345757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GR1081 (3 agujeros)</a:t>
            </a:r>
          </a:p>
        </xdr:txBody>
      </xdr:sp>
    </xdr:grpSp>
    <xdr:clientData/>
  </xdr:twoCellAnchor>
  <xdr:twoCellAnchor>
    <xdr:from>
      <xdr:col>0</xdr:col>
      <xdr:colOff>247651</xdr:colOff>
      <xdr:row>6</xdr:row>
      <xdr:rowOff>57360</xdr:rowOff>
    </xdr:from>
    <xdr:to>
      <xdr:col>2</xdr:col>
      <xdr:colOff>176350</xdr:colOff>
      <xdr:row>13</xdr:row>
      <xdr:rowOff>33156</xdr:rowOff>
    </xdr:to>
    <xdr:grpSp>
      <xdr:nvGrpSpPr>
        <xdr:cNvPr id="68" name="Grupo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pSpPr/>
      </xdr:nvGrpSpPr>
      <xdr:grpSpPr>
        <a:xfrm>
          <a:off x="247651" y="1428960"/>
          <a:ext cx="1452699" cy="1575996"/>
          <a:chOff x="95251" y="1149804"/>
          <a:chExt cx="1699832" cy="1855152"/>
        </a:xfrm>
      </xdr:grpSpPr>
      <xdr:pic>
        <xdr:nvPicPr>
          <xdr:cNvPr id="28" name="Imagen 27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1" y="1149804"/>
            <a:ext cx="1699832" cy="183152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SpPr txBox="1"/>
        </xdr:nvSpPr>
        <xdr:spPr>
          <a:xfrm>
            <a:off x="572621" y="2749934"/>
            <a:ext cx="804276" cy="255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GR185</a:t>
            </a:r>
          </a:p>
        </xdr:txBody>
      </xdr:sp>
    </xdr:grpSp>
    <xdr:clientData/>
  </xdr:twoCellAnchor>
  <xdr:twoCellAnchor>
    <xdr:from>
      <xdr:col>4</xdr:col>
      <xdr:colOff>550431</xdr:colOff>
      <xdr:row>23</xdr:row>
      <xdr:rowOff>79375</xdr:rowOff>
    </xdr:from>
    <xdr:to>
      <xdr:col>8</xdr:col>
      <xdr:colOff>410901</xdr:colOff>
      <xdr:row>33</xdr:row>
      <xdr:rowOff>195633</xdr:rowOff>
    </xdr:to>
    <xdr:grpSp>
      <xdr:nvGrpSpPr>
        <xdr:cNvPr id="30" name="Grupo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pSpPr/>
      </xdr:nvGrpSpPr>
      <xdr:grpSpPr>
        <a:xfrm>
          <a:off x="3598431" y="5337175"/>
          <a:ext cx="2908470" cy="2402258"/>
          <a:chOff x="7096125" y="5438775"/>
          <a:chExt cx="2400299" cy="2085975"/>
        </a:xfrm>
      </xdr:grpSpPr>
      <xdr:pic>
        <xdr:nvPicPr>
          <xdr:cNvPr id="31" name="Imagen 30">
            <a:extLst>
              <a:ext uri="{FF2B5EF4-FFF2-40B4-BE49-F238E27FC236}">
                <a16:creationId xmlns:a16="http://schemas.microsoft.com/office/drawing/2014/main" id="{00000000-0008-0000-14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096125" y="5438775"/>
            <a:ext cx="2076450" cy="20005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CuadroTexto 31">
            <a:extLst>
              <a:ext uri="{FF2B5EF4-FFF2-40B4-BE49-F238E27FC236}">
                <a16:creationId xmlns:a16="http://schemas.microsoft.com/office/drawing/2014/main" id="{00000000-0008-0000-1400-000020000000}"/>
              </a:ext>
            </a:extLst>
          </xdr:cNvPr>
          <xdr:cNvSpPr txBox="1"/>
        </xdr:nvSpPr>
        <xdr:spPr>
          <a:xfrm>
            <a:off x="7677149" y="5753100"/>
            <a:ext cx="18192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GR10791 (1 agujero)</a:t>
            </a:r>
          </a:p>
        </xdr:txBody>
      </xdr:sp>
      <xdr:sp macro="" textlink="">
        <xdr:nvSpPr>
          <xdr:cNvPr id="33" name="CuadroTexto 32"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SpPr txBox="1"/>
        </xdr:nvSpPr>
        <xdr:spPr>
          <a:xfrm>
            <a:off x="7524750" y="7248525"/>
            <a:ext cx="164782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GR1079 (3 agujeros)</a:t>
            </a:r>
          </a:p>
        </xdr:txBody>
      </xdr:sp>
    </xdr:grpSp>
    <xdr:clientData/>
  </xdr:twoCellAnchor>
  <xdr:twoCellAnchor>
    <xdr:from>
      <xdr:col>0</xdr:col>
      <xdr:colOff>476252</xdr:colOff>
      <xdr:row>34</xdr:row>
      <xdr:rowOff>69850</xdr:rowOff>
    </xdr:from>
    <xdr:to>
      <xdr:col>2</xdr:col>
      <xdr:colOff>602315</xdr:colOff>
      <xdr:row>41</xdr:row>
      <xdr:rowOff>174624</xdr:rowOff>
    </xdr:to>
    <xdr:grpSp>
      <xdr:nvGrpSpPr>
        <xdr:cNvPr id="34" name="Grupo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pSpPr/>
      </xdr:nvGrpSpPr>
      <xdr:grpSpPr>
        <a:xfrm>
          <a:off x="476252" y="7842250"/>
          <a:ext cx="1650063" cy="1704974"/>
          <a:chOff x="2686050" y="5387726"/>
          <a:chExt cx="1923774" cy="1832224"/>
        </a:xfrm>
      </xdr:grpSpPr>
      <xdr:pic>
        <xdr:nvPicPr>
          <xdr:cNvPr id="35" name="Imagen 34">
            <a:extLst>
              <a:ext uri="{FF2B5EF4-FFF2-40B4-BE49-F238E27FC236}">
                <a16:creationId xmlns:a16="http://schemas.microsoft.com/office/drawing/2014/main" id="{00000000-0008-0000-14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86050" y="5387726"/>
            <a:ext cx="1923774" cy="1660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CuadroTexto 35">
            <a:extLst>
              <a:ext uri="{FF2B5EF4-FFF2-40B4-BE49-F238E27FC236}">
                <a16:creationId xmlns:a16="http://schemas.microsoft.com/office/drawing/2014/main" id="{00000000-0008-0000-1400-000024000000}"/>
              </a:ext>
            </a:extLst>
          </xdr:cNvPr>
          <xdr:cNvSpPr txBox="1"/>
        </xdr:nvSpPr>
        <xdr:spPr>
          <a:xfrm>
            <a:off x="3209925" y="7001585"/>
            <a:ext cx="1019718" cy="2183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GR111</a:t>
            </a:r>
          </a:p>
        </xdr:txBody>
      </xdr:sp>
    </xdr:grpSp>
    <xdr:clientData/>
  </xdr:twoCellAnchor>
  <xdr:twoCellAnchor>
    <xdr:from>
      <xdr:col>2</xdr:col>
      <xdr:colOff>627951</xdr:colOff>
      <xdr:row>34</xdr:row>
      <xdr:rowOff>185551</xdr:rowOff>
    </xdr:from>
    <xdr:to>
      <xdr:col>4</xdr:col>
      <xdr:colOff>587476</xdr:colOff>
      <xdr:row>41</xdr:row>
      <xdr:rowOff>15876</xdr:rowOff>
    </xdr:to>
    <xdr:grpSp>
      <xdr:nvGrpSpPr>
        <xdr:cNvPr id="37" name="Grupo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pSpPr/>
      </xdr:nvGrpSpPr>
      <xdr:grpSpPr>
        <a:xfrm>
          <a:off x="2151951" y="7957951"/>
          <a:ext cx="1483525" cy="1430525"/>
          <a:chOff x="4745460" y="5434953"/>
          <a:chExt cx="1729610" cy="1546873"/>
        </a:xfrm>
      </xdr:grpSpPr>
      <xdr:pic>
        <xdr:nvPicPr>
          <xdr:cNvPr id="38" name="Imagen 37">
            <a:extLst>
              <a:ext uri="{FF2B5EF4-FFF2-40B4-BE49-F238E27FC236}">
                <a16:creationId xmlns:a16="http://schemas.microsoft.com/office/drawing/2014/main" id="{00000000-0008-0000-14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45460" y="5434953"/>
            <a:ext cx="1729610" cy="134684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CuadroTexto 38">
            <a:extLst>
              <a:ext uri="{FF2B5EF4-FFF2-40B4-BE49-F238E27FC236}">
                <a16:creationId xmlns:a16="http://schemas.microsoft.com/office/drawing/2014/main" id="{00000000-0008-0000-1400-000027000000}"/>
              </a:ext>
            </a:extLst>
          </xdr:cNvPr>
          <xdr:cNvSpPr txBox="1"/>
        </xdr:nvSpPr>
        <xdr:spPr>
          <a:xfrm>
            <a:off x="5219699" y="6748366"/>
            <a:ext cx="903594" cy="2334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</a:t>
            </a:r>
          </a:p>
        </xdr:txBody>
      </xdr:sp>
    </xdr:grpSp>
    <xdr:clientData/>
  </xdr:twoCellAnchor>
  <xdr:twoCellAnchor>
    <xdr:from>
      <xdr:col>4</xdr:col>
      <xdr:colOff>676276</xdr:colOff>
      <xdr:row>33</xdr:row>
      <xdr:rowOff>174629</xdr:rowOff>
    </xdr:from>
    <xdr:to>
      <xdr:col>6</xdr:col>
      <xdr:colOff>648401</xdr:colOff>
      <xdr:row>41</xdr:row>
      <xdr:rowOff>107953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pSpPr/>
      </xdr:nvGrpSpPr>
      <xdr:grpSpPr>
        <a:xfrm>
          <a:off x="3724276" y="7718429"/>
          <a:ext cx="1496125" cy="1762124"/>
          <a:chOff x="981075" y="7773940"/>
          <a:chExt cx="1988762" cy="2136102"/>
        </a:xfrm>
      </xdr:grpSpPr>
      <xdr:pic>
        <xdr:nvPicPr>
          <xdr:cNvPr id="41" name="Imagen 40">
            <a:extLst>
              <a:ext uri="{FF2B5EF4-FFF2-40B4-BE49-F238E27FC236}">
                <a16:creationId xmlns:a16="http://schemas.microsoft.com/office/drawing/2014/main" id="{00000000-0008-0000-14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81075" y="7773940"/>
            <a:ext cx="1988762" cy="20225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2" name="CuadroTexto 41">
            <a:extLst>
              <a:ext uri="{FF2B5EF4-FFF2-40B4-BE49-F238E27FC236}">
                <a16:creationId xmlns:a16="http://schemas.microsoft.com/office/drawing/2014/main" id="{00000000-0008-0000-1400-00002A000000}"/>
              </a:ext>
            </a:extLst>
          </xdr:cNvPr>
          <xdr:cNvSpPr txBox="1"/>
        </xdr:nvSpPr>
        <xdr:spPr>
          <a:xfrm>
            <a:off x="1524000" y="9686811"/>
            <a:ext cx="1027081" cy="223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GR1121</a:t>
            </a:r>
          </a:p>
        </xdr:txBody>
      </xdr:sp>
    </xdr:grpSp>
    <xdr:clientData/>
  </xdr:twoCellAnchor>
  <xdr:twoCellAnchor>
    <xdr:from>
      <xdr:col>6</xdr:col>
      <xdr:colOff>594553</xdr:colOff>
      <xdr:row>33</xdr:row>
      <xdr:rowOff>197080</xdr:rowOff>
    </xdr:from>
    <xdr:to>
      <xdr:col>8</xdr:col>
      <xdr:colOff>266702</xdr:colOff>
      <xdr:row>41</xdr:row>
      <xdr:rowOff>136524</xdr:rowOff>
    </xdr:to>
    <xdr:grpSp>
      <xdr:nvGrpSpPr>
        <xdr:cNvPr id="43" name="Grupo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pSpPr/>
      </xdr:nvGrpSpPr>
      <xdr:grpSpPr>
        <a:xfrm>
          <a:off x="5166553" y="7740880"/>
          <a:ext cx="1196149" cy="1768244"/>
          <a:chOff x="4303555" y="7896224"/>
          <a:chExt cx="1521823" cy="2044299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1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03555" y="7896224"/>
            <a:ext cx="1521823" cy="18778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SpPr txBox="1"/>
        </xdr:nvSpPr>
        <xdr:spPr>
          <a:xfrm>
            <a:off x="4690638" y="9705601"/>
            <a:ext cx="977199" cy="234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GR1122</a:t>
            </a:r>
          </a:p>
        </xdr:txBody>
      </xdr:sp>
    </xdr:grpSp>
    <xdr:clientData/>
  </xdr:twoCellAnchor>
  <xdr:oneCellAnchor>
    <xdr:from>
      <xdr:col>2</xdr:col>
      <xdr:colOff>47625</xdr:colOff>
      <xdr:row>0</xdr:row>
      <xdr:rowOff>22225</xdr:rowOff>
    </xdr:from>
    <xdr:ext cx="3651250" cy="854076"/>
    <xdr:sp macro="" textlink="">
      <xdr:nvSpPr>
        <xdr:cNvPr id="46" name="22 Rectángulo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/>
      </xdr:nvSpPr>
      <xdr:spPr>
        <a:xfrm>
          <a:off x="1571625" y="22225"/>
          <a:ext cx="3651250" cy="85407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/>
          <a:r>
            <a:rPr lang="es-AR" sz="5000" b="1" cap="none" spc="0" baseline="0">
              <a:ln w="10541" cmpd="sng">
                <a:solidFill>
                  <a:schemeClr val="bg1"/>
                </a:solidFill>
                <a:prstDash val="solid"/>
              </a:ln>
              <a:solidFill>
                <a:srgbClr val="665AF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wis721 BlkCn BT" panose="020B0806030502040204" pitchFamily="34" charset="0"/>
            </a:rPr>
            <a:t>Fotos Piazza                       </a:t>
          </a:r>
          <a:endParaRPr lang="es-AR" sz="5000" b="1" cap="none" spc="0">
            <a:ln w="10541" cmpd="sng">
              <a:solidFill>
                <a:schemeClr val="bg1"/>
              </a:solidFill>
              <a:prstDash val="solid"/>
            </a:ln>
            <a:solidFill>
              <a:srgbClr val="665AFC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wis721 BlkCn BT" panose="020B0806030502040204" pitchFamily="34" charset="0"/>
          </a:endParaRPr>
        </a:p>
      </xdr:txBody>
    </xdr:sp>
    <xdr:clientData/>
  </xdr:oneCellAnchor>
  <xdr:twoCellAnchor>
    <xdr:from>
      <xdr:col>0</xdr:col>
      <xdr:colOff>31750</xdr:colOff>
      <xdr:row>42</xdr:row>
      <xdr:rowOff>9526</xdr:rowOff>
    </xdr:from>
    <xdr:to>
      <xdr:col>9</xdr:col>
      <xdr:colOff>3597</xdr:colOff>
      <xdr:row>45</xdr:row>
      <xdr:rowOff>212726</xdr:rowOff>
    </xdr:to>
    <xdr:grpSp>
      <xdr:nvGrpSpPr>
        <xdr:cNvPr id="47" name="Group 68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pSpPr>
          <a:grpSpLocks/>
        </xdr:cNvGrpSpPr>
      </xdr:nvGrpSpPr>
      <xdr:grpSpPr bwMode="auto">
        <a:xfrm>
          <a:off x="31750" y="9610726"/>
          <a:ext cx="6725072" cy="889000"/>
          <a:chOff x="158" y="77"/>
          <a:chExt cx="766" cy="257"/>
        </a:xfrm>
      </xdr:grpSpPr>
      <xdr:grpSp>
        <xdr:nvGrpSpPr>
          <xdr:cNvPr id="48" name="Group 64">
            <a:extLst>
              <a:ext uri="{FF2B5EF4-FFF2-40B4-BE49-F238E27FC236}">
                <a16:creationId xmlns:a16="http://schemas.microsoft.com/office/drawing/2014/main" id="{00000000-0008-0000-1400-000030000000}"/>
              </a:ext>
            </a:extLst>
          </xdr:cNvPr>
          <xdr:cNvGrpSpPr>
            <a:grpSpLocks/>
          </xdr:cNvGrpSpPr>
        </xdr:nvGrpSpPr>
        <xdr:grpSpPr bwMode="auto">
          <a:xfrm>
            <a:off x="541" y="77"/>
            <a:ext cx="383" cy="257"/>
            <a:chOff x="395" y="214"/>
            <a:chExt cx="383" cy="257"/>
          </a:xfrm>
        </xdr:grpSpPr>
        <xdr:sp macro="" textlink="">
          <xdr:nvSpPr>
            <xdr:cNvPr id="52" name="AutoShape 61">
              <a:extLst>
                <a:ext uri="{FF2B5EF4-FFF2-40B4-BE49-F238E27FC236}">
                  <a16:creationId xmlns:a16="http://schemas.microsoft.com/office/drawing/2014/main" id="{00000000-0008-0000-14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" name="AutoShape 62">
              <a:extLst>
                <a:ext uri="{FF2B5EF4-FFF2-40B4-BE49-F238E27FC236}">
                  <a16:creationId xmlns:a16="http://schemas.microsoft.com/office/drawing/2014/main" id="{00000000-0008-0000-1400-00003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9" name="Group 65">
            <a:extLst>
              <a:ext uri="{FF2B5EF4-FFF2-40B4-BE49-F238E27FC236}">
                <a16:creationId xmlns:a16="http://schemas.microsoft.com/office/drawing/2014/main" id="{00000000-0008-0000-1400-000031000000}"/>
              </a:ext>
            </a:extLst>
          </xdr:cNvPr>
          <xdr:cNvGrpSpPr>
            <a:grpSpLocks/>
          </xdr:cNvGrpSpPr>
        </xdr:nvGrpSpPr>
        <xdr:grpSpPr bwMode="auto">
          <a:xfrm>
            <a:off x="158" y="77"/>
            <a:ext cx="383" cy="257"/>
            <a:chOff x="395" y="214"/>
            <a:chExt cx="383" cy="257"/>
          </a:xfrm>
        </xdr:grpSpPr>
        <xdr:sp macro="" textlink="">
          <xdr:nvSpPr>
            <xdr:cNvPr id="50" name="AutoShape 66">
              <a:extLst>
                <a:ext uri="{FF2B5EF4-FFF2-40B4-BE49-F238E27FC236}">
                  <a16:creationId xmlns:a16="http://schemas.microsoft.com/office/drawing/2014/main" id="{00000000-0008-0000-1400-00003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328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AutoShape 67">
              <a:extLst>
                <a:ext uri="{FF2B5EF4-FFF2-40B4-BE49-F238E27FC236}">
                  <a16:creationId xmlns:a16="http://schemas.microsoft.com/office/drawing/2014/main" id="{00000000-0008-0000-14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" y="214"/>
              <a:ext cx="383" cy="143"/>
            </a:xfrm>
            <a:prstGeom prst="wave">
              <a:avLst>
                <a:gd name="adj1" fmla="val 13005"/>
                <a:gd name="adj2" fmla="val 0"/>
              </a:avLst>
            </a:prstGeom>
            <a:solidFill>
              <a:srgbClr val="99CC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oneCellAnchor>
    <xdr:from>
      <xdr:col>0</xdr:col>
      <xdr:colOff>184148</xdr:colOff>
      <xdr:row>44</xdr:row>
      <xdr:rowOff>6350</xdr:rowOff>
    </xdr:from>
    <xdr:ext cx="6788151" cy="438151"/>
    <xdr:sp macro="" textlink="">
      <xdr:nvSpPr>
        <xdr:cNvPr id="54" name="36 Rectángulo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/>
      </xdr:nvSpPr>
      <xdr:spPr>
        <a:xfrm>
          <a:off x="184148" y="10064750"/>
          <a:ext cx="6788151" cy="43815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lang="es-AR" sz="1200" b="1" cap="none" spc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Telefax: (011)4650-6780                    </a:t>
          </a:r>
          <a:r>
            <a:rPr lang="es-AR" sz="1200" b="1" cap="none" spc="0" baseline="0">
              <a:ln w="11430"/>
              <a:solidFill>
                <a:srgbClr val="FF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 www.dpksrl.com.ar                     Tel: (011)4443-3786</a:t>
          </a:r>
          <a:endParaRPr lang="es-AR" sz="1200" b="1" cap="none" spc="0">
            <a:ln w="11430"/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402073</xdr:colOff>
      <xdr:row>14</xdr:row>
      <xdr:rowOff>9525</xdr:rowOff>
    </xdr:from>
    <xdr:to>
      <xdr:col>2</xdr:col>
      <xdr:colOff>485775</xdr:colOff>
      <xdr:row>24</xdr:row>
      <xdr:rowOff>0</xdr:rowOff>
    </xdr:to>
    <xdr:grpSp>
      <xdr:nvGrpSpPr>
        <xdr:cNvPr id="55" name="Grupo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pSpPr/>
      </xdr:nvGrpSpPr>
      <xdr:grpSpPr>
        <a:xfrm>
          <a:off x="402073" y="3209925"/>
          <a:ext cx="1607702" cy="2276475"/>
          <a:chOff x="402073" y="3209925"/>
          <a:chExt cx="1607702" cy="2257425"/>
        </a:xfrm>
      </xdr:grpSpPr>
      <xdr:grpSp>
        <xdr:nvGrpSpPr>
          <xdr:cNvPr id="56" name="Grupo 55">
            <a:extLst>
              <a:ext uri="{FF2B5EF4-FFF2-40B4-BE49-F238E27FC236}">
                <a16:creationId xmlns:a16="http://schemas.microsoft.com/office/drawing/2014/main" id="{00000000-0008-0000-1400-000038000000}"/>
              </a:ext>
            </a:extLst>
          </xdr:cNvPr>
          <xdr:cNvGrpSpPr/>
        </xdr:nvGrpSpPr>
        <xdr:grpSpPr>
          <a:xfrm>
            <a:off x="402073" y="3209925"/>
            <a:ext cx="1333500" cy="2257425"/>
            <a:chOff x="9525" y="5572125"/>
            <a:chExt cx="1333500" cy="2257425"/>
          </a:xfrm>
        </xdr:grpSpPr>
        <xdr:pic>
          <xdr:nvPicPr>
            <xdr:cNvPr id="58" name="Imagen 57">
              <a:extLst>
                <a:ext uri="{FF2B5EF4-FFF2-40B4-BE49-F238E27FC236}">
                  <a16:creationId xmlns:a16="http://schemas.microsoft.com/office/drawing/2014/main" id="{00000000-0008-0000-1400-00003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5725" y="5667375"/>
              <a:ext cx="1257300" cy="20193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59" name="CuadroTexto 58">
              <a:extLst>
                <a:ext uri="{FF2B5EF4-FFF2-40B4-BE49-F238E27FC236}">
                  <a16:creationId xmlns:a16="http://schemas.microsoft.com/office/drawing/2014/main" id="{00000000-0008-0000-1400-00003B000000}"/>
                </a:ext>
              </a:extLst>
            </xdr:cNvPr>
            <xdr:cNvSpPr txBox="1"/>
          </xdr:nvSpPr>
          <xdr:spPr>
            <a:xfrm>
              <a:off x="9525" y="5572125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GR1103</a:t>
              </a:r>
            </a:p>
          </xdr:txBody>
        </xdr:sp>
        <xdr:sp macro="" textlink="">
          <xdr:nvSpPr>
            <xdr:cNvPr id="60" name="CuadroTexto 59">
              <a:extLst>
                <a:ext uri="{FF2B5EF4-FFF2-40B4-BE49-F238E27FC236}">
                  <a16:creationId xmlns:a16="http://schemas.microsoft.com/office/drawing/2014/main" id="{00000000-0008-0000-1400-00003C000000}"/>
                </a:ext>
              </a:extLst>
            </xdr:cNvPr>
            <xdr:cNvSpPr txBox="1"/>
          </xdr:nvSpPr>
          <xdr:spPr>
            <a:xfrm>
              <a:off x="342900" y="7620000"/>
              <a:ext cx="7715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s-AR" sz="1200">
                  <a:latin typeface="Arial" panose="020B0604020202020204" pitchFamily="34" charset="0"/>
                  <a:cs typeface="Arial" panose="020B0604020202020204" pitchFamily="34" charset="0"/>
                </a:rPr>
                <a:t>GR1105</a:t>
              </a:r>
            </a:p>
          </xdr:txBody>
        </xdr:sp>
      </xdr:grpSp>
      <xdr:sp macro="" textlink="">
        <xdr:nvSpPr>
          <xdr:cNvPr id="57" name="CuadroTexto 56">
            <a:extLst>
              <a:ext uri="{FF2B5EF4-FFF2-40B4-BE49-F238E27FC236}">
                <a16:creationId xmlns:a16="http://schemas.microsoft.com/office/drawing/2014/main" id="{00000000-0008-0000-1400-000039000000}"/>
              </a:ext>
            </a:extLst>
          </xdr:cNvPr>
          <xdr:cNvSpPr txBox="1"/>
        </xdr:nvSpPr>
        <xdr:spPr>
          <a:xfrm>
            <a:off x="1238250" y="4286250"/>
            <a:ext cx="771525" cy="209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GR1104</a:t>
            </a:r>
          </a:p>
        </xdr:txBody>
      </xdr:sp>
    </xdr:grpSp>
    <xdr:clientData/>
  </xdr:twoCellAnchor>
  <xdr:twoCellAnchor>
    <xdr:from>
      <xdr:col>4</xdr:col>
      <xdr:colOff>523876</xdr:colOff>
      <xdr:row>30</xdr:row>
      <xdr:rowOff>57151</xdr:rowOff>
    </xdr:from>
    <xdr:to>
      <xdr:col>5</xdr:col>
      <xdr:colOff>504826</xdr:colOff>
      <xdr:row>31</xdr:row>
      <xdr:rowOff>1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3571876" y="6915151"/>
          <a:ext cx="74295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GR107</a:t>
          </a:r>
        </a:p>
      </xdr:txBody>
    </xdr:sp>
    <xdr:clientData/>
  </xdr:twoCellAnchor>
  <xdr:twoCellAnchor>
    <xdr:from>
      <xdr:col>0</xdr:col>
      <xdr:colOff>638175</xdr:colOff>
      <xdr:row>30</xdr:row>
      <xdr:rowOff>66675</xdr:rowOff>
    </xdr:from>
    <xdr:to>
      <xdr:col>1</xdr:col>
      <xdr:colOff>685800</xdr:colOff>
      <xdr:row>31</xdr:row>
      <xdr:rowOff>28575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638175" y="6924675"/>
          <a:ext cx="8096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>
              <a:latin typeface="Arial" panose="020B0604020202020204" pitchFamily="34" charset="0"/>
              <a:cs typeface="Arial" panose="020B0604020202020204" pitchFamily="34" charset="0"/>
            </a:rPr>
            <a:t>GR1083</a:t>
          </a:r>
        </a:p>
      </xdr:txBody>
    </xdr:sp>
    <xdr:clientData/>
  </xdr:twoCellAnchor>
  <xdr:twoCellAnchor>
    <xdr:from>
      <xdr:col>6</xdr:col>
      <xdr:colOff>355145</xdr:colOff>
      <xdr:row>6</xdr:row>
      <xdr:rowOff>47890</xdr:rowOff>
    </xdr:from>
    <xdr:to>
      <xdr:col>8</xdr:col>
      <xdr:colOff>647701</xdr:colOff>
      <xdr:row>13</xdr:row>
      <xdr:rowOff>47626</xdr:rowOff>
    </xdr:to>
    <xdr:grpSp>
      <xdr:nvGrpSpPr>
        <xdr:cNvPr id="69" name="Grupo 68">
          <a:extLst>
            <a:ext uri="{FF2B5EF4-FFF2-40B4-BE49-F238E27FC236}">
              <a16:creationId xmlns:a16="http://schemas.microsoft.com/office/drawing/2014/main" id="{3E51CB3B-E017-BDA1-4BA1-69746861478B}"/>
            </a:ext>
          </a:extLst>
        </xdr:cNvPr>
        <xdr:cNvGrpSpPr/>
      </xdr:nvGrpSpPr>
      <xdr:grpSpPr>
        <a:xfrm>
          <a:off x="4927145" y="1419490"/>
          <a:ext cx="1816556" cy="1599936"/>
          <a:chOff x="5022395" y="1419490"/>
          <a:chExt cx="1816556" cy="1599936"/>
        </a:xfrm>
      </xdr:grpSpPr>
      <xdr:pic>
        <xdr:nvPicPr>
          <xdr:cNvPr id="64" name="Imagen 63">
            <a:extLst>
              <a:ext uri="{FF2B5EF4-FFF2-40B4-BE49-F238E27FC236}">
                <a16:creationId xmlns:a16="http://schemas.microsoft.com/office/drawing/2014/main" id="{00000000-0008-0000-14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666009" y="1419490"/>
            <a:ext cx="1172942" cy="15550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2" name="CuadroTexto 61">
            <a:extLst>
              <a:ext uri="{FF2B5EF4-FFF2-40B4-BE49-F238E27FC236}">
                <a16:creationId xmlns:a16="http://schemas.microsoft.com/office/drawing/2014/main" id="{00000000-0008-0000-1400-00003E000000}"/>
              </a:ext>
            </a:extLst>
          </xdr:cNvPr>
          <xdr:cNvSpPr txBox="1"/>
        </xdr:nvSpPr>
        <xdr:spPr>
          <a:xfrm>
            <a:off x="5022395" y="2390776"/>
            <a:ext cx="1504951" cy="628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GR0622 NEGRA GR0623 AC.INOX     GR0624 CROMO</a:t>
            </a:r>
          </a:p>
        </xdr:txBody>
      </xdr:sp>
    </xdr:grpSp>
    <xdr:clientData/>
  </xdr:twoCellAnchor>
  <xdr:twoCellAnchor>
    <xdr:from>
      <xdr:col>3</xdr:col>
      <xdr:colOff>676279</xdr:colOff>
      <xdr:row>6</xdr:row>
      <xdr:rowOff>61781</xdr:rowOff>
    </xdr:from>
    <xdr:to>
      <xdr:col>5</xdr:col>
      <xdr:colOff>494697</xdr:colOff>
      <xdr:row>12</xdr:row>
      <xdr:rowOff>197130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58551F6B-7ACB-C77E-3E6F-CC67D42F345C}"/>
            </a:ext>
          </a:extLst>
        </xdr:cNvPr>
        <xdr:cNvGrpSpPr/>
      </xdr:nvGrpSpPr>
      <xdr:grpSpPr>
        <a:xfrm>
          <a:off x="2962279" y="1433381"/>
          <a:ext cx="1342418" cy="1506949"/>
          <a:chOff x="2971804" y="1433381"/>
          <a:chExt cx="1342418" cy="1506949"/>
        </a:xfrm>
      </xdr:grpSpPr>
      <xdr:pic>
        <xdr:nvPicPr>
          <xdr:cNvPr id="67" name="Imagen 66">
            <a:extLst>
              <a:ext uri="{FF2B5EF4-FFF2-40B4-BE49-F238E27FC236}">
                <a16:creationId xmlns:a16="http://schemas.microsoft.com/office/drawing/2014/main" id="{00000000-0008-0000-1400-00004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112578" y="1433381"/>
            <a:ext cx="1201644" cy="15069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6" name="CuadroTexto 65">
            <a:extLst>
              <a:ext uri="{FF2B5EF4-FFF2-40B4-BE49-F238E27FC236}">
                <a16:creationId xmlns:a16="http://schemas.microsoft.com/office/drawing/2014/main" id="{00000000-0008-0000-1400-000042000000}"/>
              </a:ext>
            </a:extLst>
          </xdr:cNvPr>
          <xdr:cNvSpPr txBox="1"/>
        </xdr:nvSpPr>
        <xdr:spPr>
          <a:xfrm>
            <a:off x="2971804" y="2390775"/>
            <a:ext cx="1095372" cy="1590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cene3d>
              <a:camera prst="orthographicFront"/>
              <a:lightRig rig="harsh" dir="t"/>
            </a:scene3d>
            <a:sp3d extrusionH="57150" prstMaterial="matte">
              <a:bevelT w="63500" h="12700" prst="angle"/>
              <a:contourClr>
                <a:schemeClr val="bg1">
                  <a:lumMod val="65000"/>
                </a:schemeClr>
              </a:contourClr>
            </a:sp3d>
          </a:bodyPr>
          <a:lstStyle/>
          <a:p>
            <a:pPr algn="l"/>
            <a:r>
              <a:rPr lang="es-AR" sz="1000" b="0" cap="none" spc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GR1991 Negra</a:t>
            </a:r>
            <a:r>
              <a:rPr lang="es-AR" sz="1000" b="0" cap="none" spc="0" baseline="0">
                <a:ln/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es-AR" sz="1000" b="0" cap="none" spc="0">
              <a:ln/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525017</xdr:colOff>
      <xdr:row>6</xdr:row>
      <xdr:rowOff>57151</xdr:rowOff>
    </xdr:from>
    <xdr:to>
      <xdr:col>7</xdr:col>
      <xdr:colOff>285750</xdr:colOff>
      <xdr:row>13</xdr:row>
      <xdr:rowOff>30455</xdr:rowOff>
    </xdr:to>
    <xdr:grpSp>
      <xdr:nvGrpSpPr>
        <xdr:cNvPr id="65" name="Grupo 64">
          <a:extLst>
            <a:ext uri="{FF2B5EF4-FFF2-40B4-BE49-F238E27FC236}">
              <a16:creationId xmlns:a16="http://schemas.microsoft.com/office/drawing/2014/main" id="{84C91CF5-261A-8886-CED9-CC27D3696F3D}"/>
            </a:ext>
          </a:extLst>
        </xdr:cNvPr>
        <xdr:cNvGrpSpPr/>
      </xdr:nvGrpSpPr>
      <xdr:grpSpPr>
        <a:xfrm>
          <a:off x="4335017" y="1428751"/>
          <a:ext cx="1284733" cy="1573504"/>
          <a:chOff x="4382642" y="1428751"/>
          <a:chExt cx="1284733" cy="1573504"/>
        </a:xfrm>
      </xdr:grpSpPr>
      <xdr:pic>
        <xdr:nvPicPr>
          <xdr:cNvPr id="71" name="Imagen 70">
            <a:extLst>
              <a:ext uri="{FF2B5EF4-FFF2-40B4-BE49-F238E27FC236}">
                <a16:creationId xmlns:a16="http://schemas.microsoft.com/office/drawing/2014/main" id="{00000000-0008-0000-14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82642" y="1428751"/>
            <a:ext cx="1284733" cy="157350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CuadroTexto 71">
            <a:extLst>
              <a:ext uri="{FF2B5EF4-FFF2-40B4-BE49-F238E27FC236}">
                <a16:creationId xmlns:a16="http://schemas.microsoft.com/office/drawing/2014/main" id="{00000000-0008-0000-1400-000048000000}"/>
              </a:ext>
            </a:extLst>
          </xdr:cNvPr>
          <xdr:cNvSpPr txBox="1"/>
        </xdr:nvSpPr>
        <xdr:spPr>
          <a:xfrm>
            <a:off x="4772025" y="1695451"/>
            <a:ext cx="733425" cy="2452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AR" sz="1100">
                <a:latin typeface="Arial" panose="020B0604020202020204" pitchFamily="34" charset="0"/>
                <a:cs typeface="Arial" panose="020B0604020202020204" pitchFamily="34" charset="0"/>
              </a:rPr>
              <a:t>GR0621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3</xdr:row>
      <xdr:rowOff>9526</xdr:rowOff>
    </xdr:from>
    <xdr:to>
      <xdr:col>8</xdr:col>
      <xdr:colOff>1819276</xdr:colOff>
      <xdr:row>4</xdr:row>
      <xdr:rowOff>9526</xdr:rowOff>
    </xdr:to>
    <xdr:sp macro="" textlink="">
      <xdr:nvSpPr>
        <xdr:cNvPr id="2" name="Rectángulo redondead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9526" y="790576"/>
          <a:ext cx="6696075" cy="19050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9526</xdr:colOff>
      <xdr:row>4</xdr:row>
      <xdr:rowOff>114300</xdr:rowOff>
    </xdr:from>
    <xdr:to>
      <xdr:col>8</xdr:col>
      <xdr:colOff>1819276</xdr:colOff>
      <xdr:row>6</xdr:row>
      <xdr:rowOff>63499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9526" y="1085850"/>
          <a:ext cx="6696075" cy="330199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45</xdr:row>
      <xdr:rowOff>127000</xdr:rowOff>
    </xdr:from>
    <xdr:to>
      <xdr:col>8</xdr:col>
      <xdr:colOff>1819275</xdr:colOff>
      <xdr:row>45</xdr:row>
      <xdr:rowOff>323850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9525" y="10318750"/>
          <a:ext cx="6667500" cy="196850"/>
        </a:xfrm>
        <a:prstGeom prst="roundRect">
          <a:avLst/>
        </a:prstGeom>
        <a:solidFill>
          <a:srgbClr val="C9E8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9525</xdr:colOff>
      <xdr:row>43</xdr:row>
      <xdr:rowOff>200024</xdr:rowOff>
    </xdr:from>
    <xdr:to>
      <xdr:col>8</xdr:col>
      <xdr:colOff>1819275</xdr:colOff>
      <xdr:row>45</xdr:row>
      <xdr:rowOff>12699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9525" y="9883774"/>
          <a:ext cx="6667500" cy="320675"/>
        </a:xfrm>
        <a:prstGeom prst="roundRect">
          <a:avLst/>
        </a:prstGeom>
        <a:solidFill>
          <a:srgbClr val="4FB4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257174</xdr:colOff>
      <xdr:row>6</xdr:row>
      <xdr:rowOff>304800</xdr:rowOff>
    </xdr:from>
    <xdr:to>
      <xdr:col>8</xdr:col>
      <xdr:colOff>266699</xdr:colOff>
      <xdr:row>6</xdr:row>
      <xdr:rowOff>647700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628774" y="1657350"/>
          <a:ext cx="353377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 b="1">
              <a:latin typeface="Arial" panose="020B0604020202020204" pitchFamily="34" charset="0"/>
              <a:cs typeface="Arial" panose="020B0604020202020204" pitchFamily="34" charset="0"/>
            </a:rPr>
            <a:t>Sanitarios Piazza</a:t>
          </a:r>
        </a:p>
      </xdr:txBody>
    </xdr:sp>
    <xdr:clientData/>
  </xdr:twoCellAnchor>
  <xdr:twoCellAnchor>
    <xdr:from>
      <xdr:col>8</xdr:col>
      <xdr:colOff>574675</xdr:colOff>
      <xdr:row>1</xdr:row>
      <xdr:rowOff>149225</xdr:rowOff>
    </xdr:from>
    <xdr:to>
      <xdr:col>8</xdr:col>
      <xdr:colOff>1851025</xdr:colOff>
      <xdr:row>2</xdr:row>
      <xdr:rowOff>339725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5470525" y="339725"/>
          <a:ext cx="12763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latin typeface="Arial" panose="020B0604020202020204" pitchFamily="34" charset="0"/>
              <a:cs typeface="Arial" panose="020B0604020202020204" pitchFamily="34" charset="0"/>
            </a:rPr>
            <a:t>05-07-24</a:t>
          </a:r>
        </a:p>
      </xdr:txBody>
    </xdr:sp>
    <xdr:clientData/>
  </xdr:twoCellAnchor>
  <xdr:twoCellAnchor editAs="oneCell">
    <xdr:from>
      <xdr:col>0</xdr:col>
      <xdr:colOff>0</xdr:colOff>
      <xdr:row>0</xdr:row>
      <xdr:rowOff>147406</xdr:rowOff>
    </xdr:from>
    <xdr:to>
      <xdr:col>4</xdr:col>
      <xdr:colOff>114300</xdr:colOff>
      <xdr:row>2</xdr:row>
      <xdr:rowOff>317500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7406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212725</xdr:colOff>
      <xdr:row>6</xdr:row>
      <xdr:rowOff>714375</xdr:rowOff>
    </xdr:from>
    <xdr:to>
      <xdr:col>8</xdr:col>
      <xdr:colOff>1524000</xdr:colOff>
      <xdr:row>9</xdr:row>
      <xdr:rowOff>57150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212725" y="2066925"/>
          <a:ext cx="620712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Combo</a:t>
          </a:r>
          <a:r>
            <a:rPr lang="es-AR" sz="2800" b="0" cap="none" spc="0" baseline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 inodoro, mochila y bidet</a:t>
          </a:r>
          <a:endParaRPr lang="es-AR" sz="2800" b="0" cap="none" spc="0">
            <a:ln>
              <a:noFill/>
            </a:ln>
            <a:solidFill>
              <a:srgbClr val="FF0000"/>
            </a:solidFill>
            <a:effectLst/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457200</xdr:colOff>
      <xdr:row>9</xdr:row>
      <xdr:rowOff>28575</xdr:rowOff>
    </xdr:from>
    <xdr:to>
      <xdr:col>6</xdr:col>
      <xdr:colOff>542925</xdr:colOff>
      <xdr:row>11</xdr:row>
      <xdr:rowOff>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2438400" y="2524125"/>
          <a:ext cx="191452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cap="none" spc="0">
              <a:ln>
                <a:noFill/>
              </a:ln>
              <a:solidFill>
                <a:srgbClr val="FF0000"/>
              </a:solidFill>
              <a:effectLst/>
              <a:latin typeface="Clarendon Blk BT" panose="02040905050505020204" pitchFamily="18" charset="0"/>
              <a:cs typeface="Arial" panose="020B0604020202020204" pitchFamily="34" charset="0"/>
            </a:rPr>
            <a:t>DOMANI</a:t>
          </a:r>
        </a:p>
      </xdr:txBody>
    </xdr:sp>
    <xdr:clientData/>
  </xdr:twoCellAnchor>
  <xdr:oneCellAnchor>
    <xdr:from>
      <xdr:col>0</xdr:col>
      <xdr:colOff>546100</xdr:colOff>
      <xdr:row>36</xdr:row>
      <xdr:rowOff>5768</xdr:rowOff>
    </xdr:from>
    <xdr:ext cx="6010275" cy="446212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546100" y="7863893"/>
          <a:ext cx="60102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GR108012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1 agujero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574675</xdr:colOff>
      <xdr:row>39</xdr:row>
      <xdr:rowOff>90408</xdr:rowOff>
    </xdr:from>
    <xdr:ext cx="5972175" cy="446212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574675" y="8672433"/>
          <a:ext cx="597217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0">
              <a:latin typeface="Arial" panose="020B0604020202020204" pitchFamily="34" charset="0"/>
              <a:cs typeface="Arial" panose="020B0604020202020204" pitchFamily="34" charset="0"/>
            </a:rPr>
            <a:t>GR108013</a:t>
          </a:r>
          <a:r>
            <a:rPr lang="es-AR" sz="2400" b="0" baseline="0">
              <a:latin typeface="Arial" panose="020B0604020202020204" pitchFamily="34" charset="0"/>
              <a:cs typeface="Arial" panose="020B0604020202020204" pitchFamily="34" charset="0"/>
            </a:rPr>
            <a:t>  Combo Domani 3 agujero </a:t>
          </a:r>
          <a:endParaRPr lang="es-AR" sz="24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215900</xdr:colOff>
      <xdr:row>37</xdr:row>
      <xdr:rowOff>174452</xdr:rowOff>
    </xdr:from>
    <xdr:ext cx="2790825" cy="446212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2197100" y="8223077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$ 300.550,60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228600</xdr:colOff>
      <xdr:row>40</xdr:row>
      <xdr:rowOff>174625</xdr:rowOff>
    </xdr:from>
    <xdr:ext cx="2790825" cy="446212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2209800" y="9023350"/>
          <a:ext cx="2790825" cy="446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400" b="1" baseline="0">
              <a:latin typeface="Arial" panose="020B0604020202020204" pitchFamily="34" charset="0"/>
              <a:cs typeface="Arial" panose="020B0604020202020204" pitchFamily="34" charset="0"/>
            </a:rPr>
            <a:t>$ 300.550,60</a:t>
          </a:r>
          <a:endParaRPr lang="es-AR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571501</xdr:colOff>
      <xdr:row>33</xdr:row>
      <xdr:rowOff>84614</xdr:rowOff>
    </xdr:from>
    <xdr:ext cx="2019300" cy="387286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2552701" y="7371239"/>
          <a:ext cx="201930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AR" sz="2000" b="0">
              <a:latin typeface="Arial" panose="020B0604020202020204" pitchFamily="34" charset="0"/>
              <a:cs typeface="Arial" panose="020B0604020202020204" pitchFamily="34" charset="0"/>
            </a:rPr>
            <a:t>Precios de lista</a:t>
          </a:r>
        </a:p>
      </xdr:txBody>
    </xdr:sp>
    <xdr:clientData/>
  </xdr:oneCellAnchor>
  <xdr:twoCellAnchor editAs="oneCell">
    <xdr:from>
      <xdr:col>2</xdr:col>
      <xdr:colOff>152399</xdr:colOff>
      <xdr:row>12</xdr:row>
      <xdr:rowOff>126053</xdr:rowOff>
    </xdr:from>
    <xdr:to>
      <xdr:col>8</xdr:col>
      <xdr:colOff>466725</xdr:colOff>
      <xdr:row>33</xdr:row>
      <xdr:rowOff>11550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9" y="3202628"/>
          <a:ext cx="3838576" cy="3962197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282637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317108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114258</xdr:rowOff>
    </xdr:from>
    <xdr:to>
      <xdr:col>4</xdr:col>
      <xdr:colOff>657225</xdr:colOff>
      <xdr:row>38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324558"/>
          <a:ext cx="3019425" cy="2771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27</xdr:row>
      <xdr:rowOff>58444</xdr:rowOff>
    </xdr:from>
    <xdr:to>
      <xdr:col>7</xdr:col>
      <xdr:colOff>929435</xdr:colOff>
      <xdr:row>38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6535444"/>
          <a:ext cx="1834310" cy="2551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85725</xdr:rowOff>
    </xdr:from>
    <xdr:to>
      <xdr:col>3</xdr:col>
      <xdr:colOff>561975</xdr:colOff>
      <xdr:row>2</xdr:row>
      <xdr:rowOff>179619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342900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34000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05-07-24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44</xdr:row>
      <xdr:rowOff>152400</xdr:rowOff>
    </xdr:from>
    <xdr:to>
      <xdr:col>8</xdr:col>
      <xdr:colOff>742950</xdr:colOff>
      <xdr:row>45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46</xdr:row>
      <xdr:rowOff>19050</xdr:rowOff>
    </xdr:from>
    <xdr:to>
      <xdr:col>8</xdr:col>
      <xdr:colOff>733425</xdr:colOff>
      <xdr:row>46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1</xdr:row>
      <xdr:rowOff>19050</xdr:rowOff>
    </xdr:from>
    <xdr:to>
      <xdr:col>2</xdr:col>
      <xdr:colOff>1133476</xdr:colOff>
      <xdr:row>4</xdr:row>
      <xdr:rowOff>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2" y="57150"/>
          <a:ext cx="2390774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600" b="1"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06-09-23</a:t>
          </a:r>
        </a:p>
      </xdr:txBody>
    </xdr:sp>
    <xdr:clientData/>
  </xdr:twoCellAnchor>
  <xdr:twoCellAnchor editAs="oneCell">
    <xdr:from>
      <xdr:col>4</xdr:col>
      <xdr:colOff>194496</xdr:colOff>
      <xdr:row>4</xdr:row>
      <xdr:rowOff>76944</xdr:rowOff>
    </xdr:from>
    <xdr:to>
      <xdr:col>5</xdr:col>
      <xdr:colOff>1021629</xdr:colOff>
      <xdr:row>14</xdr:row>
      <xdr:rowOff>50251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446" y="667494"/>
          <a:ext cx="1312908" cy="1697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2457451</xdr:colOff>
      <xdr:row>6</xdr:row>
      <xdr:rowOff>47730</xdr:rowOff>
    </xdr:from>
    <xdr:to>
      <xdr:col>4</xdr:col>
      <xdr:colOff>299628</xdr:colOff>
      <xdr:row>14</xdr:row>
      <xdr:rowOff>9527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1" y="1066905"/>
          <a:ext cx="1433102" cy="1323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47625</xdr:rowOff>
    </xdr:from>
    <xdr:to>
      <xdr:col>2</xdr:col>
      <xdr:colOff>1121229</xdr:colOff>
      <xdr:row>14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0125"/>
          <a:ext cx="2378529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45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44</xdr:row>
      <xdr:rowOff>266700</xdr:rowOff>
    </xdr:from>
    <xdr:to>
      <xdr:col>3</xdr:col>
      <xdr:colOff>66674</xdr:colOff>
      <xdr:row>45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2</xdr:col>
      <xdr:colOff>1209676</xdr:colOff>
      <xdr:row>6</xdr:row>
      <xdr:rowOff>176758</xdr:rowOff>
    </xdr:from>
    <xdr:to>
      <xdr:col>2</xdr:col>
      <xdr:colOff>2390775</xdr:colOff>
      <xdr:row>13</xdr:row>
      <xdr:rowOff>85724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D228AC-BD89-39FE-3AEF-9896A7139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1129258"/>
          <a:ext cx="1181099" cy="117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295437</xdr:colOff>
      <xdr:row>27</xdr:row>
      <xdr:rowOff>46172</xdr:rowOff>
    </xdr:from>
    <xdr:to>
      <xdr:col>3</xdr:col>
      <xdr:colOff>821061</xdr:colOff>
      <xdr:row>30</xdr:row>
      <xdr:rowOff>46057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524662" y="53325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304802</xdr:colOff>
      <xdr:row>39</xdr:row>
      <xdr:rowOff>96619</xdr:rowOff>
    </xdr:from>
    <xdr:to>
      <xdr:col>3</xdr:col>
      <xdr:colOff>872940</xdr:colOff>
      <xdr:row>43</xdr:row>
      <xdr:rowOff>104584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4027" y="7554694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44</xdr:row>
      <xdr:rowOff>86462</xdr:rowOff>
    </xdr:from>
    <xdr:to>
      <xdr:col>3</xdr:col>
      <xdr:colOff>794665</xdr:colOff>
      <xdr:row>48</xdr:row>
      <xdr:rowOff>85403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611490" y="8449412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109341</xdr:rowOff>
    </xdr:from>
    <xdr:to>
      <xdr:col>3</xdr:col>
      <xdr:colOff>836005</xdr:colOff>
      <xdr:row>21</xdr:row>
      <xdr:rowOff>14987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3319266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75587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35</xdr:row>
      <xdr:rowOff>94599</xdr:rowOff>
    </xdr:from>
    <xdr:to>
      <xdr:col>3</xdr:col>
      <xdr:colOff>782313</xdr:colOff>
      <xdr:row>38</xdr:row>
      <xdr:rowOff>111732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8" y="6828774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11811</xdr:rowOff>
    </xdr:from>
    <xdr:to>
      <xdr:col>3</xdr:col>
      <xdr:colOff>826783</xdr:colOff>
      <xdr:row>34</xdr:row>
      <xdr:rowOff>123823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5452" y="6022086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25403</xdr:rowOff>
    </xdr:from>
    <xdr:to>
      <xdr:col>3</xdr:col>
      <xdr:colOff>873415</xdr:colOff>
      <xdr:row>26</xdr:row>
      <xdr:rowOff>105599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6" y="4321178"/>
          <a:ext cx="606714" cy="98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123826</xdr:colOff>
      <xdr:row>5</xdr:row>
      <xdr:rowOff>47624</xdr:rowOff>
    </xdr:from>
    <xdr:to>
      <xdr:col>3</xdr:col>
      <xdr:colOff>1065875</xdr:colOff>
      <xdr:row>10</xdr:row>
      <xdr:rowOff>69812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F0DE31-DA6F-4ED3-A9A2-815E74A3D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1247774"/>
          <a:ext cx="942049" cy="92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72</xdr:row>
      <xdr:rowOff>9525</xdr:rowOff>
    </xdr:from>
    <xdr:to>
      <xdr:col>4</xdr:col>
      <xdr:colOff>1114426</xdr:colOff>
      <xdr:row>77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12-08-24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77</xdr:row>
      <xdr:rowOff>142875</xdr:rowOff>
    </xdr:from>
    <xdr:to>
      <xdr:col>4</xdr:col>
      <xdr:colOff>967134</xdr:colOff>
      <xdr:row>87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87</xdr:row>
      <xdr:rowOff>142875</xdr:rowOff>
    </xdr:from>
    <xdr:to>
      <xdr:col>4</xdr:col>
      <xdr:colOff>1058852</xdr:colOff>
      <xdr:row>95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68</xdr:row>
      <xdr:rowOff>38100</xdr:rowOff>
    </xdr:from>
    <xdr:to>
      <xdr:col>5</xdr:col>
      <xdr:colOff>19050</xdr:colOff>
      <xdr:row>68</xdr:row>
      <xdr:rowOff>257175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43575" y="10972800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12-08-24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95</xdr:row>
      <xdr:rowOff>95251</xdr:rowOff>
    </xdr:from>
    <xdr:to>
      <xdr:col>4</xdr:col>
      <xdr:colOff>1000125</xdr:colOff>
      <xdr:row>100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61147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68</xdr:row>
      <xdr:rowOff>19050</xdr:rowOff>
    </xdr:from>
    <xdr:to>
      <xdr:col>4</xdr:col>
      <xdr:colOff>66675</xdr:colOff>
      <xdr:row>68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57150</xdr:rowOff>
    </xdr:from>
    <xdr:to>
      <xdr:col>1</xdr:col>
      <xdr:colOff>1390650</xdr:colOff>
      <xdr:row>68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100</xdr:row>
      <xdr:rowOff>76200</xdr:rowOff>
    </xdr:from>
    <xdr:to>
      <xdr:col>4</xdr:col>
      <xdr:colOff>1082502</xdr:colOff>
      <xdr:row>106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2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657225</xdr:colOff>
      <xdr:row>68</xdr:row>
      <xdr:rowOff>304800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2395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2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285750</xdr:colOff>
      <xdr:row>133</xdr:row>
      <xdr:rowOff>10314</xdr:rowOff>
    </xdr:from>
    <xdr:to>
      <xdr:col>4</xdr:col>
      <xdr:colOff>115938</xdr:colOff>
      <xdr:row>141</xdr:row>
      <xdr:rowOff>66675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1793989"/>
          <a:ext cx="4392663" cy="1351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115</xdr:row>
      <xdr:rowOff>59580</xdr:rowOff>
    </xdr:from>
    <xdr:to>
      <xdr:col>4</xdr:col>
      <xdr:colOff>1019175</xdr:colOff>
      <xdr:row>123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809627</xdr:colOff>
      <xdr:row>124</xdr:row>
      <xdr:rowOff>114299</xdr:rowOff>
    </xdr:from>
    <xdr:to>
      <xdr:col>3</xdr:col>
      <xdr:colOff>161926</xdr:colOff>
      <xdr:row>126</xdr:row>
      <xdr:rowOff>47625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71627" y="20326349"/>
          <a:ext cx="3095624" cy="2571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106</xdr:row>
      <xdr:rowOff>0</xdr:rowOff>
    </xdr:from>
    <xdr:to>
      <xdr:col>4</xdr:col>
      <xdr:colOff>989760</xdr:colOff>
      <xdr:row>115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12-08-24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85725</xdr:colOff>
      <xdr:row>61</xdr:row>
      <xdr:rowOff>47625</xdr:rowOff>
    </xdr:from>
    <xdr:to>
      <xdr:col>5</xdr:col>
      <xdr:colOff>1864</xdr:colOff>
      <xdr:row>64</xdr:row>
      <xdr:rowOff>61027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0488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57</xdr:row>
      <xdr:rowOff>104775</xdr:rowOff>
    </xdr:from>
    <xdr:to>
      <xdr:col>4</xdr:col>
      <xdr:colOff>1120223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419100</xdr:colOff>
      <xdr:row>70</xdr:row>
      <xdr:rowOff>76200</xdr:rowOff>
    </xdr:from>
    <xdr:ext cx="790575" cy="161925"/>
    <xdr:sp macro="" textlink="">
      <xdr:nvSpPr>
        <xdr:cNvPr id="17" name="CuadroTexto 14">
          <a:extLst>
            <a:ext uri="{FF2B5EF4-FFF2-40B4-BE49-F238E27FC236}">
              <a16:creationId xmlns:a16="http://schemas.microsoft.com/office/drawing/2014/main" id="{7AE92FCD-D484-4358-ABD3-CFB59ED69BE5}"/>
            </a:ext>
          </a:extLst>
        </xdr:cNvPr>
        <xdr:cNvSpPr txBox="1">
          <a:spLocks noChangeArrowheads="1"/>
        </xdr:cNvSpPr>
      </xdr:nvSpPr>
      <xdr:spPr bwMode="auto">
        <a:xfrm>
          <a:off x="5743575" y="11439525"/>
          <a:ext cx="7905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12-80-24</a:t>
          </a:r>
        </a:p>
      </xdr:txBody>
    </xdr:sp>
    <xdr:clientData/>
  </xdr:one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714375</xdr:colOff>
      <xdr:row>70</xdr:row>
      <xdr:rowOff>295275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38850" y="1165860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47626</xdr:rowOff>
    </xdr:from>
    <xdr:to>
      <xdr:col>4</xdr:col>
      <xdr:colOff>771524</xdr:colOff>
      <xdr:row>101</xdr:row>
      <xdr:rowOff>78538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5020926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114300</xdr:rowOff>
    </xdr:from>
    <xdr:to>
      <xdr:col>4</xdr:col>
      <xdr:colOff>1047750</xdr:colOff>
      <xdr:row>109</xdr:row>
      <xdr:rowOff>29381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7068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223156</xdr:colOff>
      <xdr:row>49</xdr:row>
      <xdr:rowOff>155117</xdr:rowOff>
    </xdr:from>
    <xdr:to>
      <xdr:col>6</xdr:col>
      <xdr:colOff>285750</xdr:colOff>
      <xdr:row>51</xdr:row>
      <xdr:rowOff>9525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747156" y="9708692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219075</xdr:colOff>
      <xdr:row>47</xdr:row>
      <xdr:rowOff>163281</xdr:rowOff>
    </xdr:from>
    <xdr:to>
      <xdr:col>6</xdr:col>
      <xdr:colOff>276225</xdr:colOff>
      <xdr:row>49</xdr:row>
      <xdr:rowOff>10881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743075" y="9335856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02-08-24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0</xdr:row>
      <xdr:rowOff>9525</xdr:rowOff>
    </xdr:from>
    <xdr:to>
      <xdr:col>5</xdr:col>
      <xdr:colOff>0</xdr:colOff>
      <xdr:row>2</xdr:row>
      <xdr:rowOff>28575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5325" y="95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0</xdr:row>
      <xdr:rowOff>104775</xdr:rowOff>
    </xdr:from>
    <xdr:to>
      <xdr:col>2</xdr:col>
      <xdr:colOff>1781175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2609851</xdr:colOff>
      <xdr:row>1</xdr:row>
      <xdr:rowOff>228600</xdr:rowOff>
    </xdr:from>
    <xdr:to>
      <xdr:col>3</xdr:col>
      <xdr:colOff>381001</xdr:colOff>
      <xdr:row>1</xdr:row>
      <xdr:rowOff>466725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3562351" y="295275"/>
          <a:ext cx="1009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16-08-24</a:t>
          </a:r>
        </a:p>
      </xdr:txBody>
    </xdr:sp>
    <xdr:clientData/>
  </xdr:twoCellAnchor>
  <xdr:twoCellAnchor editAs="oneCell">
    <xdr:from>
      <xdr:col>2</xdr:col>
      <xdr:colOff>1076324</xdr:colOff>
      <xdr:row>53</xdr:row>
      <xdr:rowOff>68447</xdr:rowOff>
    </xdr:from>
    <xdr:to>
      <xdr:col>3</xdr:col>
      <xdr:colOff>123825</xdr:colOff>
      <xdr:row>58</xdr:row>
      <xdr:rowOff>171450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8824" y="9431522"/>
          <a:ext cx="2286001" cy="912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1</xdr:col>
      <xdr:colOff>1381125</xdr:colOff>
      <xdr:row>0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C67F74-2981-45C3-B915-E0FE58E76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76225"/>
          <a:ext cx="23145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0</xdr:row>
      <xdr:rowOff>352425</xdr:rowOff>
    </xdr:from>
    <xdr:to>
      <xdr:col>3</xdr:col>
      <xdr:colOff>866775</xdr:colOff>
      <xdr:row>0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44C38D9E-FBED-4B6C-B93C-ECE6AFB50649}"/>
            </a:ext>
          </a:extLst>
        </xdr:cNvPr>
        <xdr:cNvSpPr txBox="1">
          <a:spLocks noChangeArrowheads="1"/>
        </xdr:cNvSpPr>
      </xdr:nvSpPr>
      <xdr:spPr bwMode="auto">
        <a:xfrm>
          <a:off x="5915025" y="5334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04-09-24</a:t>
          </a:r>
        </a:p>
      </xdr:txBody>
    </xdr:sp>
    <xdr:clientData/>
  </xdr:twoCellAnchor>
  <xdr:twoCellAnchor editAs="oneCell">
    <xdr:from>
      <xdr:col>2</xdr:col>
      <xdr:colOff>38100</xdr:colOff>
      <xdr:row>45</xdr:row>
      <xdr:rowOff>85725</xdr:rowOff>
    </xdr:from>
    <xdr:to>
      <xdr:col>2</xdr:col>
      <xdr:colOff>1266825</xdr:colOff>
      <xdr:row>53</xdr:row>
      <xdr:rowOff>142875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CC496F7-D948-4E8D-8AFF-7DC2E5E67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9153525"/>
          <a:ext cx="12287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2</xdr:row>
      <xdr:rowOff>123825</xdr:rowOff>
    </xdr:from>
    <xdr:to>
      <xdr:col>2</xdr:col>
      <xdr:colOff>1247775</xdr:colOff>
      <xdr:row>10</xdr:row>
      <xdr:rowOff>123825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A4E94367-55AF-42D0-B438-FE1E88A36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409700"/>
          <a:ext cx="11811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0</xdr:row>
      <xdr:rowOff>123825</xdr:rowOff>
    </xdr:from>
    <xdr:to>
      <xdr:col>2</xdr:col>
      <xdr:colOff>533399</xdr:colOff>
      <xdr:row>0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84F4E9FF-4B6E-464D-B30E-85EC17B35BF5}"/>
            </a:ext>
          </a:extLst>
        </xdr:cNvPr>
        <xdr:cNvSpPr txBox="1">
          <a:spLocks noChangeArrowheads="1"/>
        </xdr:cNvSpPr>
      </xdr:nvSpPr>
      <xdr:spPr bwMode="auto">
        <a:xfrm>
          <a:off x="3047999" y="304800"/>
          <a:ext cx="2162175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66675</xdr:colOff>
      <xdr:row>11</xdr:row>
      <xdr:rowOff>9525</xdr:rowOff>
    </xdr:from>
    <xdr:to>
      <xdr:col>2</xdr:col>
      <xdr:colOff>1238250</xdr:colOff>
      <xdr:row>19</xdr:row>
      <xdr:rowOff>28575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97723F3-A544-4FB7-824A-C7BE89DD1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9241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135</xdr:row>
      <xdr:rowOff>57150</xdr:rowOff>
    </xdr:from>
    <xdr:to>
      <xdr:col>2</xdr:col>
      <xdr:colOff>1200150</xdr:colOff>
      <xdr:row>143</xdr:row>
      <xdr:rowOff>123825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7C94599D-A196-449C-8AE6-FA8923F61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5412700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19</xdr:row>
      <xdr:rowOff>104775</xdr:rowOff>
    </xdr:from>
    <xdr:to>
      <xdr:col>2</xdr:col>
      <xdr:colOff>1257300</xdr:colOff>
      <xdr:row>27</xdr:row>
      <xdr:rowOff>123825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3B3292FE-8CC7-4F6F-8DBB-DC29E4C61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467225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28</xdr:row>
      <xdr:rowOff>19050</xdr:rowOff>
    </xdr:from>
    <xdr:to>
      <xdr:col>2</xdr:col>
      <xdr:colOff>1257300</xdr:colOff>
      <xdr:row>36</xdr:row>
      <xdr:rowOff>38100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6BC80542-6F18-4B90-9D3A-31D839AA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6010275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212</xdr:row>
      <xdr:rowOff>133350</xdr:rowOff>
    </xdr:from>
    <xdr:to>
      <xdr:col>2</xdr:col>
      <xdr:colOff>1209675</xdr:colOff>
      <xdr:row>221</xdr:row>
      <xdr:rowOff>38100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1ECB8119-DDF4-442B-99E2-0A2AD79A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9423975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176</xdr:row>
      <xdr:rowOff>57150</xdr:rowOff>
    </xdr:from>
    <xdr:to>
      <xdr:col>2</xdr:col>
      <xdr:colOff>1209675</xdr:colOff>
      <xdr:row>184</xdr:row>
      <xdr:rowOff>76200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FE07A148-5656-4E79-91DD-16BBCC00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2832675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185</xdr:row>
      <xdr:rowOff>95250</xdr:rowOff>
    </xdr:from>
    <xdr:to>
      <xdr:col>2</xdr:col>
      <xdr:colOff>1209675</xdr:colOff>
      <xdr:row>193</xdr:row>
      <xdr:rowOff>161925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4871AB37-72E4-4C9B-AA01-9A35AA76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449955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203</xdr:row>
      <xdr:rowOff>76200</xdr:rowOff>
    </xdr:from>
    <xdr:to>
      <xdr:col>2</xdr:col>
      <xdr:colOff>1219200</xdr:colOff>
      <xdr:row>211</xdr:row>
      <xdr:rowOff>152400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865CFAEB-7DC8-4845-B5ED-997F15E44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773805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194</xdr:row>
      <xdr:rowOff>142875</xdr:rowOff>
    </xdr:from>
    <xdr:to>
      <xdr:col>2</xdr:col>
      <xdr:colOff>1200150</xdr:colOff>
      <xdr:row>202</xdr:row>
      <xdr:rowOff>95250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04F1C89D-BE75-4CDD-8F70-B012460B2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175950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222</xdr:row>
      <xdr:rowOff>38100</xdr:rowOff>
    </xdr:from>
    <xdr:to>
      <xdr:col>2</xdr:col>
      <xdr:colOff>1228725</xdr:colOff>
      <xdr:row>230</xdr:row>
      <xdr:rowOff>95250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109C3943-AEF8-432E-B70E-8AA3DE23E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113847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154</xdr:row>
      <xdr:rowOff>171450</xdr:rowOff>
    </xdr:from>
    <xdr:to>
      <xdr:col>2</xdr:col>
      <xdr:colOff>1228725</xdr:colOff>
      <xdr:row>162</xdr:row>
      <xdr:rowOff>152400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FE5E47CA-73DE-497E-9855-EEE035FBD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28965525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164</xdr:row>
      <xdr:rowOff>123825</xdr:rowOff>
    </xdr:from>
    <xdr:to>
      <xdr:col>2</xdr:col>
      <xdr:colOff>1238250</xdr:colOff>
      <xdr:row>172</xdr:row>
      <xdr:rowOff>114300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A486092F-8F57-41A6-8920-D2B89C631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0727650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56</xdr:row>
      <xdr:rowOff>19050</xdr:rowOff>
    </xdr:from>
    <xdr:to>
      <xdr:col>2</xdr:col>
      <xdr:colOff>1200150</xdr:colOff>
      <xdr:row>64</xdr:row>
      <xdr:rowOff>95250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5FCF2934-62E3-4B63-9A5F-7A32B57DB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1077575"/>
          <a:ext cx="11239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145</xdr:row>
      <xdr:rowOff>104775</xdr:rowOff>
    </xdr:from>
    <xdr:to>
      <xdr:col>2</xdr:col>
      <xdr:colOff>1238250</xdr:colOff>
      <xdr:row>153</xdr:row>
      <xdr:rowOff>76200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1A7505CB-90E0-44F7-BA46-C4397627A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7270075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36</xdr:row>
      <xdr:rowOff>123825</xdr:rowOff>
    </xdr:from>
    <xdr:to>
      <xdr:col>2</xdr:col>
      <xdr:colOff>1228725</xdr:colOff>
      <xdr:row>44</xdr:row>
      <xdr:rowOff>171450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AEC88E38-A78D-46EF-8048-44CA1E99C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75628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</xdr:row>
      <xdr:rowOff>57150</xdr:rowOff>
    </xdr:from>
    <xdr:to>
      <xdr:col>2</xdr:col>
      <xdr:colOff>228600</xdr:colOff>
      <xdr:row>1</xdr:row>
      <xdr:rowOff>609600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3B191673-FA16-48D6-87FC-A946EFE56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866775"/>
          <a:ext cx="25241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237</xdr:row>
      <xdr:rowOff>0</xdr:rowOff>
    </xdr:from>
    <xdr:to>
      <xdr:col>2</xdr:col>
      <xdr:colOff>40437</xdr:colOff>
      <xdr:row>241</xdr:row>
      <xdr:rowOff>66674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4AD6E99-1338-0491-0499-CE9BBB94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2" y="43815000"/>
          <a:ext cx="2088310" cy="790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28574</xdr:colOff>
      <xdr:row>246</xdr:row>
      <xdr:rowOff>79057</xdr:rowOff>
    </xdr:from>
    <xdr:to>
      <xdr:col>2</xdr:col>
      <xdr:colOff>1257299</xdr:colOff>
      <xdr:row>264</xdr:row>
      <xdr:rowOff>57150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6D54BF1-FD50-607F-86CA-71357190B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34483357"/>
          <a:ext cx="1228725" cy="3235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269</xdr:row>
      <xdr:rowOff>142875</xdr:rowOff>
    </xdr:from>
    <xdr:to>
      <xdr:col>2</xdr:col>
      <xdr:colOff>1195020</xdr:colOff>
      <xdr:row>289</xdr:row>
      <xdr:rowOff>19050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DB03476-274B-7B20-EA31-0F193A259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38709600"/>
          <a:ext cx="1109294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297</xdr:row>
      <xdr:rowOff>9525</xdr:rowOff>
    </xdr:from>
    <xdr:to>
      <xdr:col>2</xdr:col>
      <xdr:colOff>1171575</xdr:colOff>
      <xdr:row>316</xdr:row>
      <xdr:rowOff>114300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AFF9A258-768C-6742-7B5C-C3D66B6FF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4683025"/>
          <a:ext cx="1047750" cy="354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190499</xdr:colOff>
      <xdr:row>317</xdr:row>
      <xdr:rowOff>106104</xdr:rowOff>
    </xdr:from>
    <xdr:to>
      <xdr:col>2</xdr:col>
      <xdr:colOff>1114425</xdr:colOff>
      <xdr:row>336</xdr:row>
      <xdr:rowOff>66675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7264B81D-DE0F-4CD9-A60E-AD8185F27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4" y="47359629"/>
          <a:ext cx="923926" cy="339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66</xdr:row>
      <xdr:rowOff>28575</xdr:rowOff>
    </xdr:from>
    <xdr:to>
      <xdr:col>2</xdr:col>
      <xdr:colOff>1266510</xdr:colOff>
      <xdr:row>75</xdr:row>
      <xdr:rowOff>56234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4DFCDB1-935F-6D28-A7AF-F2F6ACD75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2896850"/>
          <a:ext cx="1218885" cy="1656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85</xdr:row>
      <xdr:rowOff>92285</xdr:rowOff>
    </xdr:from>
    <xdr:to>
      <xdr:col>2</xdr:col>
      <xdr:colOff>1207616</xdr:colOff>
      <xdr:row>94</xdr:row>
      <xdr:rowOff>37001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9DCC7482-B73E-F345-B994-A9B12FDB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16399085"/>
          <a:ext cx="1131415" cy="1573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116</xdr:row>
      <xdr:rowOff>89320</xdr:rowOff>
    </xdr:from>
    <xdr:to>
      <xdr:col>2</xdr:col>
      <xdr:colOff>1202156</xdr:colOff>
      <xdr:row>125</xdr:row>
      <xdr:rowOff>19051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5330567E-E5E9-B724-34D5-294AC7A65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2006345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104</xdr:row>
      <xdr:rowOff>93767</xdr:rowOff>
    </xdr:from>
    <xdr:to>
      <xdr:col>2</xdr:col>
      <xdr:colOff>1252595</xdr:colOff>
      <xdr:row>113</xdr:row>
      <xdr:rowOff>113613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31675C8D-71B9-9ED0-A12D-9068D89FC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9839092"/>
          <a:ext cx="1195445" cy="1648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126</xdr:row>
      <xdr:rowOff>66675</xdr:rowOff>
    </xdr:from>
    <xdr:to>
      <xdr:col>2</xdr:col>
      <xdr:colOff>1251925</xdr:colOff>
      <xdr:row>133</xdr:row>
      <xdr:rowOff>142875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970B116-EC14-0403-C6E4-45B1BA97E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3793450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95</xdr:row>
      <xdr:rowOff>114300</xdr:rowOff>
    </xdr:from>
    <xdr:to>
      <xdr:col>2</xdr:col>
      <xdr:colOff>1203592</xdr:colOff>
      <xdr:row>103</xdr:row>
      <xdr:rowOff>9525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AE47CA36-1420-3956-D84D-0DF235282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8230850"/>
          <a:ext cx="1136917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76</xdr:row>
      <xdr:rowOff>114300</xdr:rowOff>
    </xdr:from>
    <xdr:to>
      <xdr:col>2</xdr:col>
      <xdr:colOff>1248152</xdr:colOff>
      <xdr:row>83</xdr:row>
      <xdr:rowOff>177203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F6FE2ADA-06A2-3EBA-964C-41C3D7B8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4792325"/>
          <a:ext cx="1210052" cy="1329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533401</xdr:colOff>
      <xdr:row>0</xdr:row>
      <xdr:rowOff>19049</xdr:rowOff>
    </xdr:from>
    <xdr:ext cx="4152900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2876551" y="19049"/>
          <a:ext cx="4152900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Aumentos</a:t>
          </a:r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acumulados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Septiembre del 2024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7</xdr:row>
      <xdr:rowOff>133350</xdr:rowOff>
    </xdr:from>
    <xdr:to>
      <xdr:col>4</xdr:col>
      <xdr:colOff>576569</xdr:colOff>
      <xdr:row>18</xdr:row>
      <xdr:rowOff>161925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076450"/>
          <a:ext cx="1290944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7</xdr:row>
      <xdr:rowOff>142875</xdr:rowOff>
    </xdr:from>
    <xdr:to>
      <xdr:col>7</xdr:col>
      <xdr:colOff>160493</xdr:colOff>
      <xdr:row>18</xdr:row>
      <xdr:rowOff>171450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085975"/>
          <a:ext cx="1046318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257175</xdr:rowOff>
    </xdr:from>
    <xdr:to>
      <xdr:col>10</xdr:col>
      <xdr:colOff>761963</xdr:colOff>
      <xdr:row>18</xdr:row>
      <xdr:rowOff>161925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4048125"/>
          <a:ext cx="1104841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29-07-24</a:t>
          </a:r>
        </a:p>
      </xdr:txBody>
    </xdr:sp>
    <xdr:clientData/>
  </xdr:twoCellAnchor>
  <xdr:twoCellAnchor editAs="oneCell">
    <xdr:from>
      <xdr:col>0</xdr:col>
      <xdr:colOff>0</xdr:colOff>
      <xdr:row>7</xdr:row>
      <xdr:rowOff>152400</xdr:rowOff>
    </xdr:from>
    <xdr:to>
      <xdr:col>2</xdr:col>
      <xdr:colOff>128591</xdr:colOff>
      <xdr:row>18</xdr:row>
      <xdr:rowOff>161925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95500"/>
          <a:ext cx="1414466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647700</xdr:colOff>
      <xdr:row>7</xdr:row>
      <xdr:rowOff>133350</xdr:rowOff>
    </xdr:from>
    <xdr:to>
      <xdr:col>10</xdr:col>
      <xdr:colOff>742950</xdr:colOff>
      <xdr:row>14</xdr:row>
      <xdr:rowOff>38100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0" y="2076450"/>
          <a:ext cx="10763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18</xdr:row>
      <xdr:rowOff>95250</xdr:rowOff>
    </xdr:from>
    <xdr:to>
      <xdr:col>1</xdr:col>
      <xdr:colOff>504825</xdr:colOff>
      <xdr:row>19</xdr:row>
      <xdr:rowOff>85725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428625" y="506730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600075</xdr:colOff>
      <xdr:row>18</xdr:row>
      <xdr:rowOff>95250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885950" y="506730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714375</xdr:colOff>
      <xdr:row>18</xdr:row>
      <xdr:rowOff>95250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3162300" y="506730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8</xdr:col>
      <xdr:colOff>790575</xdr:colOff>
      <xdr:row>13</xdr:row>
      <xdr:rowOff>257175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429250" y="38481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161925</xdr:colOff>
      <xdr:row>18</xdr:row>
      <xdr:rowOff>95250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543550" y="506730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7</xdr:row>
      <xdr:rowOff>161925</xdr:rowOff>
    </xdr:from>
    <xdr:to>
      <xdr:col>8</xdr:col>
      <xdr:colOff>647700</xdr:colOff>
      <xdr:row>18</xdr:row>
      <xdr:rowOff>133350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105025"/>
          <a:ext cx="1171575" cy="2924175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361950</xdr:colOff>
      <xdr:row>18</xdr:row>
      <xdr:rowOff>95250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4267200" y="506730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dpksrl.com.ar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dpksrl.com.ar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dpk@dpksrl.com.ar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176D-8A4F-4D41-8A13-8DDE693B9638}">
  <sheetPr>
    <tabColor theme="1"/>
  </sheetPr>
  <dimension ref="B1:M54"/>
  <sheetViews>
    <sheetView showGridLines="0" tabSelected="1" zoomScaleNormal="100" workbookViewId="0">
      <selection activeCell="AB18" sqref="AB18"/>
    </sheetView>
  </sheetViews>
  <sheetFormatPr baseColWidth="10" defaultRowHeight="12.75"/>
  <cols>
    <col min="1" max="1" width="1.140625" style="371" customWidth="1"/>
    <col min="2" max="8" width="12" style="371" customWidth="1"/>
    <col min="9" max="9" width="12.5703125" style="371" customWidth="1"/>
    <col min="10" max="16384" width="11.42578125" style="371"/>
  </cols>
  <sheetData>
    <row r="1" spans="2:13" ht="6" customHeight="1">
      <c r="I1" s="749"/>
    </row>
    <row r="2" spans="2:13" s="172" customFormat="1" ht="34.5" customHeight="1">
      <c r="B2" s="750"/>
      <c r="C2" s="750"/>
      <c r="D2" s="750"/>
      <c r="E2" s="750"/>
      <c r="F2" s="750"/>
      <c r="G2" s="750"/>
      <c r="H2" s="751"/>
      <c r="I2" s="752"/>
      <c r="J2" s="369"/>
      <c r="K2" s="369"/>
      <c r="L2" s="139"/>
    </row>
    <row r="3" spans="2:13" s="376" customFormat="1" ht="22.5" customHeight="1">
      <c r="B3" s="753"/>
      <c r="C3" s="375"/>
      <c r="D3" s="375"/>
      <c r="E3" s="375"/>
      <c r="F3" s="375"/>
      <c r="G3" s="375"/>
      <c r="H3" s="850"/>
      <c r="I3" s="850"/>
      <c r="J3" s="375"/>
      <c r="K3" s="375"/>
      <c r="L3" s="374"/>
    </row>
    <row r="4" spans="2:13" s="172" customFormat="1" ht="33.75" customHeight="1">
      <c r="B4" s="851"/>
      <c r="C4" s="851"/>
      <c r="D4" s="851"/>
      <c r="E4" s="851"/>
      <c r="F4" s="851"/>
      <c r="G4" s="851"/>
      <c r="H4" s="851"/>
      <c r="I4" s="851"/>
      <c r="J4" s="43"/>
      <c r="K4" s="370"/>
      <c r="L4" s="372"/>
      <c r="M4" s="373"/>
    </row>
    <row r="5" spans="2:13" s="172" customFormat="1" ht="6" customHeight="1">
      <c r="B5" s="852"/>
      <c r="C5" s="852"/>
      <c r="D5" s="852"/>
      <c r="E5" s="852"/>
      <c r="F5" s="852"/>
      <c r="G5" s="852"/>
      <c r="H5" s="852"/>
      <c r="I5" s="852"/>
      <c r="J5" s="43"/>
      <c r="K5" s="370"/>
      <c r="L5" s="372"/>
      <c r="M5" s="373"/>
    </row>
    <row r="6" spans="2:13" s="703" customFormat="1" ht="15" customHeight="1">
      <c r="B6" s="754"/>
      <c r="C6" s="755"/>
      <c r="D6" s="756"/>
      <c r="E6" s="756"/>
      <c r="F6" s="756"/>
      <c r="G6" s="756"/>
      <c r="H6" s="756"/>
      <c r="I6" s="756"/>
      <c r="K6" s="704"/>
      <c r="L6" s="397"/>
      <c r="M6" s="397"/>
    </row>
    <row r="7" spans="2:13" s="397" customFormat="1" ht="15" customHeight="1">
      <c r="B7" s="754"/>
      <c r="C7" s="757"/>
      <c r="D7" s="756"/>
      <c r="E7" s="756"/>
      <c r="F7" s="756"/>
      <c r="G7" s="756"/>
      <c r="H7" s="756"/>
      <c r="I7" s="756"/>
    </row>
    <row r="8" spans="2:13" s="705" customFormat="1" ht="15" customHeight="1">
      <c r="B8" s="754"/>
      <c r="C8" s="755"/>
      <c r="D8" s="756"/>
      <c r="E8" s="756"/>
      <c r="F8" s="756"/>
      <c r="G8" s="756"/>
      <c r="H8" s="756"/>
      <c r="I8" s="756"/>
    </row>
    <row r="9" spans="2:13" s="705" customFormat="1" ht="15" customHeight="1">
      <c r="B9" s="754"/>
      <c r="C9" s="757"/>
      <c r="D9" s="756"/>
      <c r="E9" s="756"/>
      <c r="F9" s="756"/>
      <c r="G9" s="756"/>
      <c r="H9" s="756"/>
      <c r="I9" s="756"/>
      <c r="K9" s="706"/>
    </row>
    <row r="10" spans="2:13" s="705" customFormat="1" ht="15" customHeight="1">
      <c r="B10" s="754"/>
      <c r="C10" s="755"/>
      <c r="D10" s="756"/>
      <c r="E10" s="756"/>
      <c r="F10" s="756"/>
      <c r="G10" s="756"/>
      <c r="H10" s="756"/>
      <c r="I10" s="756"/>
    </row>
    <row r="11" spans="2:13" s="705" customFormat="1" ht="15" customHeight="1">
      <c r="B11" s="754"/>
      <c r="C11" s="757"/>
      <c r="D11" s="756"/>
      <c r="E11" s="756"/>
      <c r="F11" s="756"/>
      <c r="G11" s="756"/>
      <c r="H11" s="756"/>
      <c r="I11" s="756"/>
    </row>
    <row r="12" spans="2:13" s="705" customFormat="1" ht="15" customHeight="1">
      <c r="B12" s="754"/>
      <c r="C12" s="755"/>
      <c r="D12" s="756"/>
      <c r="E12" s="756"/>
      <c r="F12" s="756"/>
      <c r="G12" s="756"/>
      <c r="H12" s="756"/>
      <c r="I12" s="756"/>
    </row>
    <row r="13" spans="2:13" s="705" customFormat="1" ht="15" customHeight="1">
      <c r="B13" s="754"/>
      <c r="C13" s="757"/>
      <c r="D13" s="756"/>
      <c r="E13" s="756"/>
      <c r="F13" s="756"/>
      <c r="G13" s="756"/>
      <c r="H13" s="756"/>
      <c r="I13" s="756"/>
    </row>
    <row r="14" spans="2:13" s="705" customFormat="1" ht="15" customHeight="1">
      <c r="B14" s="754"/>
      <c r="C14" s="755"/>
      <c r="D14" s="756"/>
      <c r="E14" s="756"/>
      <c r="F14" s="756"/>
      <c r="G14" s="756"/>
      <c r="H14" s="756"/>
      <c r="I14" s="756"/>
    </row>
    <row r="15" spans="2:13" s="705" customFormat="1" ht="15" customHeight="1">
      <c r="B15" s="754"/>
      <c r="C15" s="757"/>
      <c r="D15" s="756"/>
      <c r="E15" s="756"/>
      <c r="F15" s="756"/>
      <c r="G15" s="756"/>
      <c r="H15" s="756"/>
      <c r="I15" s="756"/>
    </row>
    <row r="16" spans="2:13" s="705" customFormat="1" ht="15" customHeight="1">
      <c r="B16" s="754"/>
      <c r="C16" s="755"/>
      <c r="D16" s="756"/>
      <c r="E16" s="756"/>
      <c r="F16" s="756"/>
      <c r="G16" s="756"/>
      <c r="H16" s="756"/>
      <c r="I16" s="756"/>
    </row>
    <row r="17" spans="2:9" s="705" customFormat="1" ht="15" customHeight="1">
      <c r="B17" s="754"/>
      <c r="C17" s="757"/>
      <c r="D17" s="756"/>
      <c r="E17" s="756"/>
      <c r="F17" s="756"/>
      <c r="G17" s="756"/>
      <c r="H17" s="756"/>
      <c r="I17" s="756"/>
    </row>
    <row r="18" spans="2:9" s="705" customFormat="1" ht="15" customHeight="1">
      <c r="B18" s="754"/>
      <c r="C18" s="755"/>
      <c r="D18" s="756"/>
      <c r="E18" s="756"/>
      <c r="F18" s="756"/>
      <c r="G18" s="756"/>
      <c r="H18" s="756"/>
      <c r="I18" s="756"/>
    </row>
    <row r="19" spans="2:9" s="705" customFormat="1" ht="15" customHeight="1">
      <c r="B19" s="754"/>
      <c r="C19" s="757"/>
      <c r="D19" s="756"/>
      <c r="E19" s="756"/>
      <c r="F19" s="756"/>
      <c r="G19" s="756"/>
      <c r="H19" s="756"/>
      <c r="I19" s="756"/>
    </row>
    <row r="20" spans="2:9" s="705" customFormat="1" ht="15" customHeight="1">
      <c r="B20" s="754"/>
      <c r="C20" s="755"/>
      <c r="D20" s="756"/>
      <c r="E20" s="756"/>
      <c r="F20" s="756"/>
      <c r="G20" s="756"/>
      <c r="H20" s="756"/>
      <c r="I20" s="756"/>
    </row>
    <row r="21" spans="2:9" s="705" customFormat="1" ht="15" customHeight="1">
      <c r="B21" s="754"/>
      <c r="C21" s="757"/>
      <c r="D21" s="756"/>
      <c r="E21" s="756"/>
      <c r="F21" s="756"/>
      <c r="G21" s="756"/>
      <c r="H21" s="756"/>
      <c r="I21" s="756"/>
    </row>
    <row r="22" spans="2:9" s="705" customFormat="1" ht="15" customHeight="1">
      <c r="B22" s="754"/>
      <c r="C22" s="755"/>
      <c r="D22" s="756"/>
      <c r="E22" s="756"/>
      <c r="F22" s="756"/>
      <c r="G22" s="756"/>
      <c r="H22" s="756"/>
      <c r="I22" s="756"/>
    </row>
    <row r="23" spans="2:9" s="705" customFormat="1" ht="15" customHeight="1">
      <c r="B23" s="754"/>
      <c r="C23" s="757"/>
      <c r="D23" s="756"/>
      <c r="E23" s="756"/>
      <c r="F23" s="756"/>
      <c r="G23" s="756"/>
      <c r="H23" s="756"/>
      <c r="I23" s="756"/>
    </row>
    <row r="24" spans="2:9" s="705" customFormat="1" ht="15" customHeight="1">
      <c r="B24" s="754"/>
      <c r="C24" s="755"/>
      <c r="D24" s="756"/>
      <c r="E24" s="756"/>
      <c r="F24" s="756"/>
      <c r="G24" s="756"/>
      <c r="H24" s="756"/>
      <c r="I24" s="756"/>
    </row>
    <row r="25" spans="2:9" s="705" customFormat="1" ht="15" customHeight="1">
      <c r="B25" s="754"/>
      <c r="C25" s="757"/>
      <c r="D25" s="756"/>
      <c r="E25" s="756"/>
      <c r="F25" s="756"/>
      <c r="G25" s="756"/>
      <c r="H25" s="756"/>
      <c r="I25" s="756"/>
    </row>
    <row r="26" spans="2:9" s="705" customFormat="1" ht="15" customHeight="1">
      <c r="B26" s="754"/>
      <c r="C26" s="755"/>
      <c r="D26" s="756"/>
      <c r="E26" s="756"/>
      <c r="F26" s="756"/>
      <c r="G26" s="756"/>
      <c r="H26" s="756"/>
      <c r="I26" s="756"/>
    </row>
    <row r="27" spans="2:9" s="705" customFormat="1" ht="15" customHeight="1">
      <c r="B27" s="754"/>
      <c r="C27" s="757"/>
      <c r="D27" s="756"/>
      <c r="E27" s="756"/>
      <c r="F27" s="756"/>
      <c r="G27" s="756"/>
      <c r="H27" s="756"/>
      <c r="I27" s="756"/>
    </row>
    <row r="28" spans="2:9" s="705" customFormat="1" ht="15" customHeight="1">
      <c r="B28" s="754"/>
      <c r="C28" s="755"/>
      <c r="D28" s="756"/>
      <c r="E28" s="756"/>
      <c r="F28" s="756"/>
      <c r="G28" s="756"/>
      <c r="H28" s="756"/>
      <c r="I28" s="756"/>
    </row>
    <row r="29" spans="2:9" s="705" customFormat="1" ht="15" customHeight="1">
      <c r="B29" s="754"/>
      <c r="C29" s="757"/>
      <c r="D29" s="756"/>
      <c r="E29" s="756"/>
      <c r="F29" s="756"/>
      <c r="G29" s="756"/>
      <c r="H29" s="756"/>
      <c r="I29" s="756"/>
    </row>
    <row r="30" spans="2:9" s="705" customFormat="1" ht="15" customHeight="1">
      <c r="B30" s="754"/>
      <c r="C30" s="755"/>
      <c r="D30" s="756"/>
      <c r="E30" s="756"/>
      <c r="F30" s="756"/>
      <c r="G30" s="756"/>
      <c r="H30" s="756"/>
      <c r="I30" s="756"/>
    </row>
    <row r="31" spans="2:9" s="705" customFormat="1" ht="15" customHeight="1">
      <c r="B31" s="754"/>
      <c r="C31" s="757"/>
      <c r="D31" s="756"/>
      <c r="E31" s="756"/>
      <c r="F31" s="756"/>
      <c r="G31" s="756"/>
      <c r="H31" s="756"/>
      <c r="I31" s="756"/>
    </row>
    <row r="32" spans="2:9" s="705" customFormat="1" ht="15" customHeight="1">
      <c r="B32" s="754"/>
      <c r="C32" s="755"/>
      <c r="D32" s="756"/>
      <c r="E32" s="756"/>
      <c r="F32" s="756"/>
      <c r="G32" s="756"/>
      <c r="H32" s="756"/>
      <c r="I32" s="756"/>
    </row>
    <row r="33" spans="2:9" s="705" customFormat="1" ht="15" customHeight="1">
      <c r="B33" s="754"/>
      <c r="C33" s="757"/>
      <c r="D33" s="756"/>
      <c r="E33" s="756"/>
      <c r="F33" s="756"/>
      <c r="G33" s="756"/>
      <c r="H33" s="756"/>
      <c r="I33" s="756"/>
    </row>
    <row r="34" spans="2:9" s="705" customFormat="1" ht="15" customHeight="1">
      <c r="B34" s="754"/>
      <c r="C34" s="755"/>
      <c r="D34" s="756"/>
      <c r="E34" s="756"/>
      <c r="F34" s="756"/>
      <c r="G34" s="756"/>
      <c r="H34" s="756"/>
      <c r="I34" s="756"/>
    </row>
    <row r="35" spans="2:9" s="705" customFormat="1" ht="15" customHeight="1">
      <c r="B35" s="754"/>
      <c r="C35" s="757"/>
      <c r="D35" s="756"/>
      <c r="E35" s="756"/>
      <c r="F35" s="756"/>
      <c r="G35" s="756"/>
      <c r="H35" s="756"/>
      <c r="I35" s="756"/>
    </row>
    <row r="36" spans="2:9" s="705" customFormat="1" ht="15" customHeight="1">
      <c r="B36" s="754"/>
      <c r="C36" s="755"/>
      <c r="D36" s="756"/>
      <c r="E36" s="756"/>
      <c r="F36" s="756"/>
      <c r="G36" s="758"/>
      <c r="H36" s="758"/>
      <c r="I36" s="756"/>
    </row>
    <row r="37" spans="2:9" s="705" customFormat="1" ht="15" customHeight="1">
      <c r="B37" s="754"/>
      <c r="C37" s="757"/>
      <c r="D37" s="756"/>
      <c r="E37" s="756"/>
      <c r="F37" s="756"/>
      <c r="G37" s="756"/>
      <c r="H37" s="756"/>
      <c r="I37" s="756"/>
    </row>
    <row r="38" spans="2:9" s="705" customFormat="1" ht="15" customHeight="1">
      <c r="B38" s="754"/>
      <c r="C38" s="755"/>
      <c r="D38" s="759"/>
      <c r="E38" s="756"/>
      <c r="F38" s="756"/>
      <c r="G38" s="756"/>
      <c r="H38" s="756"/>
      <c r="I38" s="756"/>
    </row>
    <row r="39" spans="2:9" s="705" customFormat="1" ht="15" customHeight="1">
      <c r="B39" s="754"/>
      <c r="C39" s="757"/>
      <c r="D39" s="756"/>
      <c r="E39" s="756"/>
      <c r="F39" s="756"/>
      <c r="G39" s="756"/>
      <c r="H39" s="756"/>
      <c r="I39" s="756"/>
    </row>
    <row r="40" spans="2:9" s="705" customFormat="1" ht="15" customHeight="1">
      <c r="B40" s="754"/>
      <c r="C40" s="755"/>
      <c r="D40" s="756"/>
      <c r="E40" s="756"/>
      <c r="F40" s="756"/>
      <c r="G40" s="756"/>
      <c r="H40" s="756"/>
      <c r="I40" s="756"/>
    </row>
    <row r="41" spans="2:9" s="705" customFormat="1" ht="15" customHeight="1">
      <c r="B41" s="754"/>
      <c r="C41" s="757"/>
      <c r="D41" s="756"/>
      <c r="E41" s="756"/>
      <c r="F41" s="756"/>
      <c r="G41" s="756"/>
      <c r="H41" s="756"/>
      <c r="I41" s="756"/>
    </row>
    <row r="42" spans="2:9" s="705" customFormat="1" ht="15" customHeight="1">
      <c r="B42" s="754"/>
      <c r="C42" s="755"/>
      <c r="D42" s="756"/>
      <c r="E42" s="756"/>
      <c r="F42" s="756"/>
      <c r="G42" s="756"/>
      <c r="H42" s="756"/>
      <c r="I42" s="756"/>
    </row>
    <row r="43" spans="2:9" s="705" customFormat="1" ht="15" customHeight="1">
      <c r="B43" s="754"/>
      <c r="C43" s="757"/>
      <c r="D43" s="756"/>
      <c r="E43" s="756"/>
      <c r="F43" s="756"/>
      <c r="G43" s="756"/>
      <c r="H43" s="756"/>
      <c r="I43" s="756"/>
    </row>
    <row r="44" spans="2:9" s="705" customFormat="1" ht="15" customHeight="1">
      <c r="B44" s="754"/>
      <c r="C44" s="755"/>
      <c r="D44" s="756"/>
      <c r="E44" s="756"/>
      <c r="F44" s="756"/>
      <c r="G44" s="756"/>
      <c r="H44" s="756"/>
      <c r="I44" s="756"/>
    </row>
    <row r="45" spans="2:9" s="705" customFormat="1" ht="15" customHeight="1">
      <c r="B45" s="760"/>
      <c r="C45" s="761"/>
      <c r="D45" s="762"/>
      <c r="E45" s="762"/>
      <c r="F45" s="762"/>
      <c r="G45" s="762"/>
      <c r="H45" s="762"/>
      <c r="I45" s="762"/>
    </row>
    <row r="46" spans="2:9" s="705" customFormat="1" ht="15" customHeight="1">
      <c r="B46" s="763"/>
      <c r="C46" s="757"/>
      <c r="D46" s="756"/>
      <c r="E46" s="764"/>
      <c r="F46" s="764"/>
      <c r="G46" s="764"/>
      <c r="H46" s="764"/>
      <c r="I46" s="764"/>
    </row>
    <row r="47" spans="2:9" s="705" customFormat="1" ht="15" customHeight="1"/>
    <row r="48" spans="2:9" s="705" customFormat="1" ht="15" customHeight="1">
      <c r="B48" s="754"/>
      <c r="C48" s="755"/>
      <c r="D48" s="756"/>
      <c r="E48" s="756"/>
      <c r="F48" s="756"/>
      <c r="G48" s="756"/>
      <c r="H48" s="756"/>
      <c r="I48" s="756"/>
    </row>
    <row r="49" spans="2:9" s="705" customFormat="1" ht="15" customHeight="1">
      <c r="B49" s="707"/>
    </row>
    <row r="50" spans="2:9" s="705" customFormat="1" ht="15" customHeight="1">
      <c r="B50" s="754"/>
      <c r="C50" s="755"/>
      <c r="D50" s="756"/>
      <c r="E50" s="756"/>
      <c r="F50" s="756"/>
      <c r="G50" s="756"/>
      <c r="H50" s="756"/>
    </row>
    <row r="51" spans="2:9" s="705" customFormat="1" ht="15" customHeight="1">
      <c r="B51" s="707"/>
    </row>
    <row r="52" spans="2:9" s="705" customFormat="1" ht="16.5" customHeight="1">
      <c r="B52" s="754"/>
      <c r="C52" s="755"/>
      <c r="D52" s="756"/>
      <c r="E52" s="397"/>
      <c r="F52" s="397"/>
      <c r="G52" s="397"/>
      <c r="H52" s="397"/>
      <c r="I52" s="397"/>
    </row>
    <row r="53" spans="2:9" ht="16.5" customHeight="1"/>
    <row r="54" spans="2:9" ht="15" customHeight="1"/>
  </sheetData>
  <mergeCells count="3">
    <mergeCell ref="H3:I3"/>
    <mergeCell ref="B4:I4"/>
    <mergeCell ref="B5:I5"/>
  </mergeCells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Q66"/>
  <sheetViews>
    <sheetView showGridLines="0" topLeftCell="F1" zoomScaleNormal="100" zoomScaleSheetLayoutView="100" workbookViewId="0">
      <selection activeCell="AK38" sqref="AK38"/>
    </sheetView>
  </sheetViews>
  <sheetFormatPr baseColWidth="10" defaultColWidth="9.140625" defaultRowHeight="12.75"/>
  <cols>
    <col min="1" max="1" width="3" style="280" customWidth="1"/>
    <col min="2" max="2" width="6.28515625" style="280" customWidth="1"/>
    <col min="3" max="3" width="7.140625" style="280" customWidth="1"/>
    <col min="4" max="14" width="11.5703125" style="280" customWidth="1"/>
    <col min="15" max="16" width="11.5703125" style="262" customWidth="1"/>
    <col min="17" max="17" width="5.85546875" style="262" customWidth="1"/>
    <col min="18" max="18" width="8.28515625" style="262" customWidth="1"/>
    <col min="19" max="19" width="8" style="482" customWidth="1"/>
    <col min="20" max="32" width="9.85546875" style="535" customWidth="1"/>
    <col min="33" max="43" width="9.85546875" style="482" customWidth="1"/>
    <col min="44" max="47" width="9.85546875" style="280" customWidth="1"/>
    <col min="48" max="16384" width="9.140625" style="280"/>
  </cols>
  <sheetData>
    <row r="1" spans="1:43" ht="22.5" customHeight="1">
      <c r="A1" s="571"/>
      <c r="B1" s="645" t="s">
        <v>4299</v>
      </c>
      <c r="C1" s="574"/>
      <c r="D1" s="574"/>
      <c r="E1" s="574"/>
      <c r="F1" s="575" t="s">
        <v>5582</v>
      </c>
      <c r="G1" s="573"/>
      <c r="H1" s="573"/>
      <c r="I1" s="573"/>
      <c r="J1" s="573"/>
      <c r="K1" s="573"/>
      <c r="L1" s="573"/>
      <c r="M1" s="870">
        <v>45510</v>
      </c>
      <c r="N1" s="871"/>
      <c r="O1" s="572"/>
      <c r="P1" s="635">
        <v>1</v>
      </c>
      <c r="Q1" s="626"/>
      <c r="R1" s="626"/>
      <c r="T1" s="628"/>
    </row>
    <row r="2" spans="1:43" ht="3.75" customHeight="1"/>
    <row r="3" spans="1:43" s="299" customFormat="1" ht="9.75" customHeight="1">
      <c r="D3" s="872" t="s">
        <v>5525</v>
      </c>
      <c r="E3" s="873"/>
      <c r="F3" s="873"/>
      <c r="G3" s="873"/>
      <c r="H3" s="873"/>
      <c r="I3" s="873"/>
      <c r="J3" s="873"/>
      <c r="K3" s="873"/>
      <c r="L3" s="873"/>
      <c r="M3" s="873"/>
      <c r="N3" s="874"/>
      <c r="O3" s="368"/>
      <c r="P3" s="368"/>
      <c r="Q3" s="368"/>
      <c r="R3" s="368"/>
      <c r="S3" s="878"/>
      <c r="T3" s="878"/>
      <c r="U3" s="878"/>
      <c r="V3" s="878"/>
      <c r="W3" s="878"/>
      <c r="X3" s="878"/>
      <c r="Y3" s="878"/>
      <c r="Z3" s="878"/>
      <c r="AA3" s="878"/>
      <c r="AB3" s="878"/>
      <c r="AC3" s="878"/>
      <c r="AD3" s="629"/>
      <c r="AE3" s="629"/>
      <c r="AF3" s="629"/>
      <c r="AG3" s="624"/>
      <c r="AH3" s="624"/>
      <c r="AI3" s="624"/>
      <c r="AJ3" s="624"/>
      <c r="AK3" s="624"/>
      <c r="AL3" s="624"/>
      <c r="AM3" s="624"/>
      <c r="AN3" s="624"/>
      <c r="AO3" s="624"/>
      <c r="AP3" s="624"/>
      <c r="AQ3" s="624"/>
    </row>
    <row r="4" spans="1:43" s="300" customFormat="1" ht="9.75" customHeight="1">
      <c r="C4" s="301" t="s">
        <v>5526</v>
      </c>
      <c r="D4" s="302" t="s">
        <v>5638</v>
      </c>
      <c r="E4" s="302" t="s">
        <v>5639</v>
      </c>
      <c r="F4" s="302" t="s">
        <v>5640</v>
      </c>
      <c r="G4" s="302" t="s">
        <v>5641</v>
      </c>
      <c r="H4" s="302" t="s">
        <v>5642</v>
      </c>
      <c r="I4" s="302" t="s">
        <v>5643</v>
      </c>
      <c r="J4" s="302" t="s">
        <v>5644</v>
      </c>
      <c r="K4" s="302" t="s">
        <v>5645</v>
      </c>
      <c r="L4" s="302" t="s">
        <v>5646</v>
      </c>
      <c r="M4" s="302" t="s">
        <v>5647</v>
      </c>
      <c r="N4" s="302" t="s">
        <v>5648</v>
      </c>
      <c r="O4" s="368"/>
      <c r="P4" s="879"/>
      <c r="Q4" s="368"/>
      <c r="R4" s="368"/>
      <c r="T4" s="630"/>
      <c r="U4" s="630"/>
      <c r="V4" s="630"/>
      <c r="W4" s="630"/>
      <c r="X4" s="630"/>
      <c r="Y4" s="630"/>
      <c r="Z4" s="630"/>
      <c r="AA4" s="630"/>
      <c r="AB4" s="630"/>
      <c r="AC4" s="630"/>
      <c r="AD4" s="630"/>
      <c r="AE4" s="630"/>
      <c r="AF4" s="630"/>
      <c r="AG4" s="625"/>
      <c r="AH4" s="625"/>
      <c r="AI4" s="625"/>
      <c r="AJ4" s="625"/>
      <c r="AK4" s="625"/>
      <c r="AL4" s="625"/>
      <c r="AM4" s="625"/>
      <c r="AN4" s="625"/>
      <c r="AO4" s="625"/>
      <c r="AP4" s="625"/>
      <c r="AQ4" s="625"/>
    </row>
    <row r="5" spans="1:43" s="300" customFormat="1" ht="9.75" customHeight="1">
      <c r="B5" s="303" t="s">
        <v>1996</v>
      </c>
      <c r="C5" s="304" t="s">
        <v>5583</v>
      </c>
      <c r="D5" s="305" t="s">
        <v>5536</v>
      </c>
      <c r="E5" s="305" t="s">
        <v>5537</v>
      </c>
      <c r="F5" s="305" t="s">
        <v>5538</v>
      </c>
      <c r="G5" s="305" t="s">
        <v>5539</v>
      </c>
      <c r="H5" s="305" t="s">
        <v>5540</v>
      </c>
      <c r="I5" s="305" t="s">
        <v>5541</v>
      </c>
      <c r="J5" s="305" t="s">
        <v>5584</v>
      </c>
      <c r="K5" s="305" t="s">
        <v>5585</v>
      </c>
      <c r="L5" s="305" t="s">
        <v>5586</v>
      </c>
      <c r="M5" s="305" t="s">
        <v>5587</v>
      </c>
      <c r="N5" s="305" t="s">
        <v>5588</v>
      </c>
      <c r="O5" s="504"/>
      <c r="P5" s="879"/>
      <c r="Q5" s="368"/>
      <c r="R5" s="368"/>
      <c r="S5" s="627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0"/>
      <c r="AE5" s="630"/>
      <c r="AF5" s="630"/>
      <c r="AG5" s="625"/>
      <c r="AH5" s="625"/>
      <c r="AI5" s="625"/>
      <c r="AJ5" s="625"/>
      <c r="AK5" s="625"/>
      <c r="AL5" s="625"/>
      <c r="AM5" s="625"/>
      <c r="AN5" s="625"/>
      <c r="AO5" s="625"/>
      <c r="AP5" s="625"/>
      <c r="AQ5" s="625"/>
    </row>
    <row r="6" spans="1:43" ht="3.75" customHeight="1">
      <c r="D6" s="306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48"/>
      <c r="P6" s="348"/>
      <c r="R6" s="280"/>
    </row>
    <row r="7" spans="1:43" s="299" customFormat="1" ht="9" customHeight="1">
      <c r="A7" s="869"/>
      <c r="B7" s="863" t="s">
        <v>5589</v>
      </c>
      <c r="C7" s="868">
        <v>0.5</v>
      </c>
      <c r="D7" s="309"/>
      <c r="E7" s="341">
        <f>$P$1*T7</f>
        <v>5350.8</v>
      </c>
      <c r="F7" s="341">
        <f>$P$1*U7</f>
        <v>9329.6</v>
      </c>
      <c r="G7" s="341">
        <f>$P$1*V7</f>
        <v>14406</v>
      </c>
      <c r="H7" s="309"/>
      <c r="I7" s="309"/>
      <c r="J7" s="309"/>
      <c r="K7" s="309"/>
      <c r="L7" s="309"/>
      <c r="M7" s="309"/>
      <c r="N7" s="309"/>
      <c r="O7" s="427"/>
      <c r="P7" s="427"/>
      <c r="Q7" s="875"/>
      <c r="R7" s="876"/>
      <c r="S7" s="624"/>
      <c r="T7" s="632">
        <v>5350.8</v>
      </c>
      <c r="U7" s="632">
        <v>9329.6</v>
      </c>
      <c r="V7" s="632">
        <v>14406</v>
      </c>
      <c r="W7" s="632"/>
      <c r="X7" s="632"/>
      <c r="Y7" s="632"/>
      <c r="Z7" s="632"/>
      <c r="AA7" s="632"/>
      <c r="AB7" s="632"/>
      <c r="AC7" s="632"/>
      <c r="AD7" s="632"/>
      <c r="AE7" s="632"/>
      <c r="AF7" s="629"/>
      <c r="AG7" s="624"/>
      <c r="AH7" s="624"/>
      <c r="AI7" s="624"/>
      <c r="AJ7" s="624"/>
      <c r="AK7" s="624"/>
      <c r="AL7" s="624"/>
      <c r="AM7" s="624"/>
      <c r="AN7" s="624"/>
      <c r="AO7" s="624"/>
      <c r="AP7" s="624"/>
      <c r="AQ7" s="624"/>
    </row>
    <row r="8" spans="1:43" s="299" customFormat="1" ht="9" customHeight="1">
      <c r="A8" s="869"/>
      <c r="B8" s="863"/>
      <c r="C8" s="868"/>
      <c r="D8" s="308"/>
      <c r="E8" s="308">
        <f>T8</f>
        <v>500</v>
      </c>
      <c r="F8" s="308">
        <f t="shared" ref="F8:G8" si="0">U8</f>
        <v>500</v>
      </c>
      <c r="G8" s="308">
        <f t="shared" si="0"/>
        <v>200</v>
      </c>
      <c r="H8" s="308"/>
      <c r="I8" s="308"/>
      <c r="J8" s="308"/>
      <c r="K8" s="308"/>
      <c r="L8" s="308"/>
      <c r="M8" s="308"/>
      <c r="N8" s="308"/>
      <c r="O8" s="505"/>
      <c r="P8" s="505"/>
      <c r="Q8" s="875"/>
      <c r="R8" s="876"/>
      <c r="S8" s="624"/>
      <c r="T8" s="633">
        <v>500</v>
      </c>
      <c r="U8" s="633">
        <v>500</v>
      </c>
      <c r="V8" s="633">
        <v>200</v>
      </c>
      <c r="W8" s="633"/>
      <c r="X8" s="633"/>
      <c r="Y8" s="633"/>
      <c r="Z8" s="633"/>
      <c r="AA8" s="633"/>
      <c r="AB8" s="633"/>
      <c r="AC8" s="633"/>
      <c r="AD8" s="632"/>
      <c r="AE8" s="632"/>
      <c r="AF8" s="629"/>
      <c r="AG8" s="624"/>
      <c r="AH8" s="624"/>
      <c r="AI8" s="624"/>
      <c r="AJ8" s="624"/>
      <c r="AK8" s="624"/>
      <c r="AL8" s="624"/>
      <c r="AM8" s="624"/>
      <c r="AN8" s="624"/>
      <c r="AO8" s="624"/>
      <c r="AP8" s="624"/>
      <c r="AQ8" s="624"/>
    </row>
    <row r="9" spans="1:43" s="299" customFormat="1" ht="9" customHeight="1">
      <c r="A9" s="869"/>
      <c r="B9" s="863" t="s">
        <v>5590</v>
      </c>
      <c r="C9" s="868">
        <v>0.625</v>
      </c>
      <c r="D9" s="309"/>
      <c r="E9" s="341">
        <f>$P$1*T9</f>
        <v>6036.8</v>
      </c>
      <c r="F9" s="341">
        <f>$P$1*U9</f>
        <v>9878.4</v>
      </c>
      <c r="G9" s="341">
        <f>$P$1*V9</f>
        <v>14954.8</v>
      </c>
      <c r="H9" s="341"/>
      <c r="I9" s="341"/>
      <c r="J9" s="341"/>
      <c r="K9" s="341"/>
      <c r="L9" s="341"/>
      <c r="M9" s="341"/>
      <c r="N9" s="341"/>
      <c r="O9" s="427"/>
      <c r="P9" s="427"/>
      <c r="Q9" s="875"/>
      <c r="R9" s="876"/>
      <c r="S9" s="624"/>
      <c r="T9" s="632">
        <v>6036.8</v>
      </c>
      <c r="U9" s="632">
        <v>9878.4</v>
      </c>
      <c r="V9" s="632">
        <v>14954.8</v>
      </c>
      <c r="W9" s="632"/>
      <c r="X9" s="632"/>
      <c r="Y9" s="632"/>
      <c r="Z9" s="632"/>
      <c r="AA9" s="632"/>
      <c r="AB9" s="632"/>
      <c r="AC9" s="632"/>
      <c r="AD9" s="632"/>
      <c r="AE9" s="632"/>
      <c r="AF9" s="629"/>
      <c r="AG9" s="624"/>
      <c r="AH9" s="624"/>
      <c r="AI9" s="624"/>
      <c r="AJ9" s="624"/>
      <c r="AK9" s="624"/>
      <c r="AL9" s="624"/>
      <c r="AM9" s="624"/>
      <c r="AN9" s="624"/>
      <c r="AO9" s="624"/>
      <c r="AP9" s="624"/>
      <c r="AQ9" s="624"/>
    </row>
    <row r="10" spans="1:43" s="299" customFormat="1" ht="9" customHeight="1">
      <c r="A10" s="869"/>
      <c r="B10" s="863"/>
      <c r="C10" s="868"/>
      <c r="D10" s="308"/>
      <c r="E10" s="342">
        <f t="shared" ref="E10" si="1">T10</f>
        <v>500</v>
      </c>
      <c r="F10" s="342">
        <f t="shared" ref="F10" si="2">U10</f>
        <v>500</v>
      </c>
      <c r="G10" s="342">
        <f t="shared" ref="G10" si="3">V10</f>
        <v>200</v>
      </c>
      <c r="H10" s="342"/>
      <c r="I10" s="342"/>
      <c r="J10" s="342"/>
      <c r="K10" s="342"/>
      <c r="L10" s="342"/>
      <c r="M10" s="342"/>
      <c r="N10" s="342"/>
      <c r="O10" s="505"/>
      <c r="P10" s="505"/>
      <c r="Q10" s="875"/>
      <c r="R10" s="876"/>
      <c r="S10" s="624"/>
      <c r="T10" s="633">
        <v>500</v>
      </c>
      <c r="U10" s="633">
        <v>500</v>
      </c>
      <c r="V10" s="633">
        <v>200</v>
      </c>
      <c r="W10" s="633"/>
      <c r="X10" s="633"/>
      <c r="Y10" s="633"/>
      <c r="Z10" s="633"/>
      <c r="AA10" s="633"/>
      <c r="AB10" s="633"/>
      <c r="AC10" s="633"/>
      <c r="AD10" s="632"/>
      <c r="AE10" s="632"/>
      <c r="AF10" s="629"/>
      <c r="AG10" s="624"/>
      <c r="AH10" s="624"/>
      <c r="AI10" s="624"/>
      <c r="AJ10" s="624"/>
      <c r="AK10" s="624"/>
      <c r="AL10" s="624"/>
      <c r="AM10" s="624"/>
      <c r="AN10" s="624"/>
      <c r="AO10" s="624"/>
      <c r="AP10" s="624"/>
      <c r="AQ10" s="624"/>
    </row>
    <row r="11" spans="1:43" s="299" customFormat="1" ht="9" customHeight="1">
      <c r="A11" s="869"/>
      <c r="B11" s="863" t="s">
        <v>5591</v>
      </c>
      <c r="C11" s="868">
        <v>0.75</v>
      </c>
      <c r="D11" s="309"/>
      <c r="E11" s="341">
        <f>$P$1*T11</f>
        <v>6448.4</v>
      </c>
      <c r="F11" s="341">
        <f>$P$1*U11</f>
        <v>10427.200000000001</v>
      </c>
      <c r="G11" s="341">
        <f>$P$1*V11</f>
        <v>15503.6</v>
      </c>
      <c r="H11" s="341">
        <f>$P$1*W11</f>
        <v>23461.200000000001</v>
      </c>
      <c r="I11" s="341">
        <f>$P$1*X11</f>
        <v>33614</v>
      </c>
      <c r="J11" s="341"/>
      <c r="K11" s="341"/>
      <c r="L11" s="341"/>
      <c r="M11" s="341"/>
      <c r="N11" s="341"/>
      <c r="O11" s="427"/>
      <c r="P11" s="427"/>
      <c r="Q11" s="875"/>
      <c r="R11" s="876"/>
      <c r="S11" s="624"/>
      <c r="T11" s="632">
        <v>6448.4</v>
      </c>
      <c r="U11" s="632">
        <v>10427.200000000001</v>
      </c>
      <c r="V11" s="632">
        <v>15503.6</v>
      </c>
      <c r="W11" s="632">
        <v>23461.200000000001</v>
      </c>
      <c r="X11" s="632">
        <v>33614</v>
      </c>
      <c r="Y11" s="632"/>
      <c r="Z11" s="632"/>
      <c r="AA11" s="632"/>
      <c r="AB11" s="632"/>
      <c r="AC11" s="632"/>
      <c r="AD11" s="632"/>
      <c r="AE11" s="632"/>
      <c r="AF11" s="629"/>
      <c r="AG11" s="624"/>
      <c r="AH11" s="624"/>
      <c r="AI11" s="624"/>
      <c r="AJ11" s="624"/>
      <c r="AK11" s="624"/>
      <c r="AL11" s="624"/>
      <c r="AM11" s="624"/>
      <c r="AN11" s="624"/>
      <c r="AO11" s="624"/>
      <c r="AP11" s="624"/>
      <c r="AQ11" s="624"/>
    </row>
    <row r="12" spans="1:43" s="299" customFormat="1" ht="9" customHeight="1">
      <c r="A12" s="869"/>
      <c r="B12" s="863"/>
      <c r="C12" s="868"/>
      <c r="D12" s="308"/>
      <c r="E12" s="342">
        <f t="shared" ref="E12" si="4">T12</f>
        <v>500</v>
      </c>
      <c r="F12" s="342">
        <f t="shared" ref="F12" si="5">U12</f>
        <v>200</v>
      </c>
      <c r="G12" s="342">
        <f t="shared" ref="G12" si="6">V12</f>
        <v>200</v>
      </c>
      <c r="H12" s="342">
        <f t="shared" ref="H12" si="7">W12</f>
        <v>200</v>
      </c>
      <c r="I12" s="342">
        <f t="shared" ref="I12" si="8">X12</f>
        <v>200</v>
      </c>
      <c r="J12" s="342"/>
      <c r="K12" s="342"/>
      <c r="L12" s="342"/>
      <c r="M12" s="342"/>
      <c r="N12" s="342"/>
      <c r="O12" s="505"/>
      <c r="P12" s="505"/>
      <c r="Q12" s="875"/>
      <c r="R12" s="876"/>
      <c r="S12" s="624"/>
      <c r="T12" s="633">
        <v>500</v>
      </c>
      <c r="U12" s="633">
        <v>200</v>
      </c>
      <c r="V12" s="633">
        <v>200</v>
      </c>
      <c r="W12" s="633">
        <v>200</v>
      </c>
      <c r="X12" s="633">
        <v>200</v>
      </c>
      <c r="Y12" s="633"/>
      <c r="Z12" s="633"/>
      <c r="AA12" s="633"/>
      <c r="AB12" s="633"/>
      <c r="AC12" s="633"/>
      <c r="AD12" s="632"/>
      <c r="AE12" s="632"/>
      <c r="AF12" s="629"/>
      <c r="AG12" s="624"/>
      <c r="AH12" s="624"/>
      <c r="AI12" s="624"/>
      <c r="AJ12" s="624"/>
      <c r="AK12" s="624"/>
      <c r="AL12" s="624"/>
      <c r="AM12" s="624"/>
      <c r="AN12" s="624"/>
      <c r="AO12" s="624"/>
      <c r="AP12" s="624"/>
      <c r="AQ12" s="624"/>
    </row>
    <row r="13" spans="1:43" s="299" customFormat="1" ht="9" customHeight="1">
      <c r="A13" s="869"/>
      <c r="B13" s="863" t="s">
        <v>5592</v>
      </c>
      <c r="C13" s="868">
        <v>0.875</v>
      </c>
      <c r="D13" s="309"/>
      <c r="E13" s="341">
        <f>$P$1*T13</f>
        <v>6860</v>
      </c>
      <c r="F13" s="341">
        <f>$P$1*U13</f>
        <v>11387.6</v>
      </c>
      <c r="G13" s="341">
        <f>$P$1*V13</f>
        <v>16738.400000000001</v>
      </c>
      <c r="I13" s="341"/>
      <c r="J13" s="341"/>
      <c r="K13" s="341"/>
      <c r="L13" s="341"/>
      <c r="M13" s="341"/>
      <c r="N13" s="341"/>
      <c r="O13" s="427"/>
      <c r="P13" s="427"/>
      <c r="Q13" s="875"/>
      <c r="R13" s="876"/>
      <c r="S13" s="624"/>
      <c r="T13" s="632">
        <v>6860</v>
      </c>
      <c r="U13" s="632">
        <v>11387.6</v>
      </c>
      <c r="V13" s="632">
        <v>16738.400000000001</v>
      </c>
      <c r="W13" s="632"/>
      <c r="X13" s="632"/>
      <c r="Y13" s="632"/>
      <c r="Z13" s="632"/>
      <c r="AA13" s="632"/>
      <c r="AB13" s="632"/>
      <c r="AC13" s="632"/>
      <c r="AD13" s="632"/>
      <c r="AE13" s="632"/>
      <c r="AF13" s="629"/>
      <c r="AG13" s="624"/>
      <c r="AH13" s="624"/>
      <c r="AI13" s="624"/>
      <c r="AJ13" s="624"/>
      <c r="AK13" s="624"/>
      <c r="AL13" s="624"/>
      <c r="AM13" s="624"/>
      <c r="AN13" s="624"/>
      <c r="AO13" s="624"/>
      <c r="AP13" s="624"/>
      <c r="AQ13" s="624"/>
    </row>
    <row r="14" spans="1:43" s="299" customFormat="1" ht="9" customHeight="1">
      <c r="A14" s="869"/>
      <c r="B14" s="863"/>
      <c r="C14" s="868"/>
      <c r="D14" s="308"/>
      <c r="E14" s="342">
        <f t="shared" ref="E14" si="9">T14</f>
        <v>500</v>
      </c>
      <c r="F14" s="342">
        <f t="shared" ref="F14" si="10">U14</f>
        <v>200</v>
      </c>
      <c r="G14" s="342">
        <f t="shared" ref="G14" si="11">V14</f>
        <v>200</v>
      </c>
      <c r="H14" s="342"/>
      <c r="I14" s="342"/>
      <c r="J14" s="342"/>
      <c r="K14" s="342"/>
      <c r="L14" s="342"/>
      <c r="M14" s="342"/>
      <c r="N14" s="342"/>
      <c r="O14" s="505"/>
      <c r="P14" s="505"/>
      <c r="Q14" s="875"/>
      <c r="R14" s="876"/>
      <c r="S14" s="624"/>
      <c r="T14" s="633">
        <v>500</v>
      </c>
      <c r="U14" s="633">
        <v>200</v>
      </c>
      <c r="V14" s="633">
        <v>200</v>
      </c>
      <c r="W14" s="633"/>
      <c r="X14" s="633"/>
      <c r="Y14" s="633"/>
      <c r="Z14" s="633"/>
      <c r="AA14" s="633"/>
      <c r="AB14" s="633"/>
      <c r="AC14" s="633"/>
      <c r="AD14" s="632"/>
      <c r="AE14" s="632"/>
      <c r="AF14" s="629"/>
      <c r="AG14" s="624"/>
      <c r="AH14" s="624"/>
      <c r="AI14" s="624"/>
      <c r="AJ14" s="624"/>
      <c r="AK14" s="624"/>
      <c r="AL14" s="624"/>
      <c r="AM14" s="624"/>
      <c r="AN14" s="624"/>
      <c r="AO14" s="624"/>
      <c r="AP14" s="624"/>
      <c r="AQ14" s="624"/>
    </row>
    <row r="15" spans="1:43" s="299" customFormat="1" ht="9" customHeight="1">
      <c r="A15" s="869"/>
      <c r="B15" s="863" t="s">
        <v>5593</v>
      </c>
      <c r="C15" s="864">
        <v>1</v>
      </c>
      <c r="D15" s="309"/>
      <c r="E15" s="341">
        <f t="shared" ref="E15:K15" si="12">$P$1*T15</f>
        <v>6997.2</v>
      </c>
      <c r="F15" s="341">
        <f t="shared" si="12"/>
        <v>11387.6</v>
      </c>
      <c r="G15" s="341">
        <f t="shared" si="12"/>
        <v>17424.400000000001</v>
      </c>
      <c r="H15" s="341">
        <f t="shared" si="12"/>
        <v>25930.799999999999</v>
      </c>
      <c r="I15" s="341">
        <f t="shared" si="12"/>
        <v>37318.400000000001</v>
      </c>
      <c r="J15" s="341">
        <f t="shared" si="12"/>
        <v>53233.599999999999</v>
      </c>
      <c r="K15" s="341">
        <f t="shared" si="12"/>
        <v>65718.8</v>
      </c>
      <c r="L15" s="341"/>
      <c r="M15" s="341"/>
      <c r="N15" s="341"/>
      <c r="O15" s="427"/>
      <c r="P15" s="427"/>
      <c r="Q15" s="875"/>
      <c r="R15" s="877"/>
      <c r="S15" s="624"/>
      <c r="T15" s="632">
        <v>6997.2</v>
      </c>
      <c r="U15" s="632">
        <v>11387.6</v>
      </c>
      <c r="V15" s="632">
        <v>17424.400000000001</v>
      </c>
      <c r="W15" s="632">
        <v>25930.799999999999</v>
      </c>
      <c r="X15" s="632">
        <v>37318.400000000001</v>
      </c>
      <c r="Y15" s="632">
        <v>53233.599999999999</v>
      </c>
      <c r="Z15" s="632">
        <v>65718.8</v>
      </c>
      <c r="AA15" s="632"/>
      <c r="AB15" s="632"/>
      <c r="AC15" s="632"/>
      <c r="AD15" s="632"/>
      <c r="AE15" s="632"/>
      <c r="AF15" s="629"/>
      <c r="AG15" s="624"/>
      <c r="AH15" s="624"/>
      <c r="AI15" s="624"/>
      <c r="AJ15" s="624"/>
      <c r="AK15" s="624"/>
      <c r="AL15" s="624"/>
      <c r="AM15" s="624"/>
      <c r="AN15" s="624"/>
      <c r="AO15" s="624"/>
      <c r="AP15" s="624"/>
      <c r="AQ15" s="624"/>
    </row>
    <row r="16" spans="1:43" s="299" customFormat="1" ht="9" customHeight="1">
      <c r="A16" s="312"/>
      <c r="B16" s="863"/>
      <c r="C16" s="864"/>
      <c r="D16" s="308"/>
      <c r="E16" s="342">
        <f t="shared" ref="E16" si="13">T16</f>
        <v>500</v>
      </c>
      <c r="F16" s="342">
        <f t="shared" ref="F16" si="14">U16</f>
        <v>200</v>
      </c>
      <c r="G16" s="342">
        <f t="shared" ref="G16" si="15">V16</f>
        <v>200</v>
      </c>
      <c r="H16" s="342">
        <f t="shared" ref="H16" si="16">W16</f>
        <v>200</v>
      </c>
      <c r="I16" s="342">
        <f t="shared" ref="I16" si="17">X16</f>
        <v>100</v>
      </c>
      <c r="J16" s="342">
        <f t="shared" ref="J16" si="18">Y16</f>
        <v>100</v>
      </c>
      <c r="K16" s="342">
        <f t="shared" ref="K16" si="19">Z16</f>
        <v>100</v>
      </c>
      <c r="L16" s="342"/>
      <c r="M16" s="342"/>
      <c r="N16" s="342"/>
      <c r="O16" s="505"/>
      <c r="P16" s="505"/>
      <c r="Q16" s="875"/>
      <c r="R16" s="877"/>
      <c r="S16" s="624"/>
      <c r="T16" s="633">
        <v>500</v>
      </c>
      <c r="U16" s="633">
        <v>200</v>
      </c>
      <c r="V16" s="633">
        <v>200</v>
      </c>
      <c r="W16" s="633">
        <v>200</v>
      </c>
      <c r="X16" s="633">
        <v>100</v>
      </c>
      <c r="Y16" s="633">
        <v>100</v>
      </c>
      <c r="Z16" s="633">
        <v>100</v>
      </c>
      <c r="AA16" s="633"/>
      <c r="AB16" s="633"/>
      <c r="AC16" s="633"/>
      <c r="AD16" s="632"/>
      <c r="AE16" s="632"/>
      <c r="AF16" s="629"/>
      <c r="AG16" s="624"/>
      <c r="AH16" s="624"/>
      <c r="AI16" s="624"/>
      <c r="AJ16" s="624"/>
      <c r="AK16" s="624"/>
      <c r="AL16" s="624"/>
      <c r="AM16" s="624"/>
      <c r="AN16" s="624"/>
      <c r="AO16" s="624"/>
      <c r="AP16" s="624"/>
      <c r="AQ16" s="624"/>
    </row>
    <row r="17" spans="1:43" s="299" customFormat="1" ht="9" customHeight="1">
      <c r="A17" s="869"/>
      <c r="B17" s="863" t="s">
        <v>5594</v>
      </c>
      <c r="C17" s="868" t="s">
        <v>5595</v>
      </c>
      <c r="D17" s="309"/>
      <c r="E17" s="341">
        <f t="shared" ref="E17:L17" si="20">$P$1*T17</f>
        <v>8918</v>
      </c>
      <c r="F17" s="341">
        <f t="shared" si="20"/>
        <v>13308.4</v>
      </c>
      <c r="G17" s="341">
        <f t="shared" si="20"/>
        <v>20305.599999999999</v>
      </c>
      <c r="H17" s="341">
        <f t="shared" si="20"/>
        <v>29360.799999999999</v>
      </c>
      <c r="I17" s="341">
        <f t="shared" si="20"/>
        <v>41160</v>
      </c>
      <c r="J17" s="341">
        <f t="shared" si="20"/>
        <v>58584.4</v>
      </c>
      <c r="K17" s="341">
        <f t="shared" si="20"/>
        <v>74499.600000000006</v>
      </c>
      <c r="L17" s="341">
        <f t="shared" si="20"/>
        <v>115522.4</v>
      </c>
      <c r="M17" s="341"/>
      <c r="N17" s="341"/>
      <c r="O17" s="427"/>
      <c r="P17" s="427"/>
      <c r="Q17" s="875"/>
      <c r="R17" s="876"/>
      <c r="S17" s="624"/>
      <c r="T17" s="632">
        <v>8918</v>
      </c>
      <c r="U17" s="632">
        <v>13308.4</v>
      </c>
      <c r="V17" s="632">
        <v>20305.599999999999</v>
      </c>
      <c r="W17" s="632">
        <v>29360.799999999999</v>
      </c>
      <c r="X17" s="632">
        <v>41160</v>
      </c>
      <c r="Y17" s="632">
        <v>58584.4</v>
      </c>
      <c r="Z17" s="632">
        <v>74499.600000000006</v>
      </c>
      <c r="AA17" s="632">
        <v>115522.4</v>
      </c>
      <c r="AB17" s="632"/>
      <c r="AC17" s="632"/>
      <c r="AD17" s="632"/>
      <c r="AE17" s="632"/>
      <c r="AF17" s="629"/>
      <c r="AG17" s="624"/>
      <c r="AH17" s="624"/>
      <c r="AI17" s="624"/>
      <c r="AJ17" s="624"/>
      <c r="AK17" s="624"/>
      <c r="AL17" s="624"/>
      <c r="AM17" s="624"/>
      <c r="AN17" s="624"/>
      <c r="AO17" s="624"/>
      <c r="AP17" s="624"/>
      <c r="AQ17" s="624"/>
    </row>
    <row r="18" spans="1:43" s="299" customFormat="1" ht="9" customHeight="1">
      <c r="A18" s="869"/>
      <c r="B18" s="863"/>
      <c r="C18" s="868"/>
      <c r="D18" s="308"/>
      <c r="E18" s="342">
        <f t="shared" ref="E18" si="21">T18</f>
        <v>200</v>
      </c>
      <c r="F18" s="342">
        <f t="shared" ref="F18" si="22">U18</f>
        <v>200</v>
      </c>
      <c r="G18" s="342">
        <f t="shared" ref="G18" si="23">V18</f>
        <v>200</v>
      </c>
      <c r="H18" s="342">
        <f t="shared" ref="H18" si="24">W18</f>
        <v>200</v>
      </c>
      <c r="I18" s="342">
        <f t="shared" ref="I18" si="25">X18</f>
        <v>100</v>
      </c>
      <c r="J18" s="342">
        <f t="shared" ref="J18" si="26">Y18</f>
        <v>100</v>
      </c>
      <c r="K18" s="342">
        <f t="shared" ref="K18" si="27">Z18</f>
        <v>100</v>
      </c>
      <c r="L18" s="342">
        <f t="shared" ref="L18" si="28">AA18</f>
        <v>50</v>
      </c>
      <c r="M18" s="342"/>
      <c r="N18" s="342"/>
      <c r="O18" s="505"/>
      <c r="P18" s="505"/>
      <c r="Q18" s="875"/>
      <c r="R18" s="876"/>
      <c r="S18" s="624"/>
      <c r="T18" s="633">
        <v>200</v>
      </c>
      <c r="U18" s="633">
        <v>200</v>
      </c>
      <c r="V18" s="633">
        <v>200</v>
      </c>
      <c r="W18" s="633">
        <v>200</v>
      </c>
      <c r="X18" s="633">
        <v>100</v>
      </c>
      <c r="Y18" s="633">
        <v>100</v>
      </c>
      <c r="Z18" s="633">
        <v>100</v>
      </c>
      <c r="AA18" s="633">
        <v>50</v>
      </c>
      <c r="AB18" s="633"/>
      <c r="AC18" s="633"/>
      <c r="AD18" s="632"/>
      <c r="AE18" s="632"/>
      <c r="AF18" s="629"/>
      <c r="AG18" s="624"/>
      <c r="AH18" s="624"/>
      <c r="AI18" s="624"/>
      <c r="AJ18" s="624"/>
      <c r="AK18" s="624"/>
      <c r="AL18" s="624"/>
      <c r="AM18" s="624"/>
      <c r="AN18" s="624"/>
      <c r="AO18" s="624"/>
      <c r="AP18" s="624"/>
      <c r="AQ18" s="624"/>
    </row>
    <row r="19" spans="1:43" s="299" customFormat="1" ht="9" customHeight="1">
      <c r="A19" s="869"/>
      <c r="B19" s="863" t="s">
        <v>5596</v>
      </c>
      <c r="C19" s="868" t="s">
        <v>5597</v>
      </c>
      <c r="D19" s="309"/>
      <c r="E19" s="341">
        <f t="shared" ref="E19:L19" si="29">$P$1*T19</f>
        <v>10152.799999999999</v>
      </c>
      <c r="F19" s="341">
        <f t="shared" si="29"/>
        <v>15092</v>
      </c>
      <c r="G19" s="341">
        <f t="shared" si="29"/>
        <v>22638</v>
      </c>
      <c r="H19" s="341">
        <f t="shared" si="29"/>
        <v>32790.800000000003</v>
      </c>
      <c r="I19" s="341">
        <f t="shared" si="29"/>
        <v>48157.2</v>
      </c>
      <c r="J19" s="341">
        <f t="shared" si="29"/>
        <v>65993.2</v>
      </c>
      <c r="K19" s="341">
        <f t="shared" si="29"/>
        <v>81359.600000000006</v>
      </c>
      <c r="L19" s="341">
        <f t="shared" si="29"/>
        <v>129242.4</v>
      </c>
      <c r="M19" s="341"/>
      <c r="N19" s="341"/>
      <c r="O19" s="427"/>
      <c r="P19" s="427"/>
      <c r="Q19" s="875"/>
      <c r="R19" s="876"/>
      <c r="S19" s="624"/>
      <c r="T19" s="632">
        <v>10152.799999999999</v>
      </c>
      <c r="U19" s="632">
        <v>15092</v>
      </c>
      <c r="V19" s="632">
        <v>22638</v>
      </c>
      <c r="W19" s="632">
        <v>32790.800000000003</v>
      </c>
      <c r="X19" s="632">
        <v>48157.2</v>
      </c>
      <c r="Y19" s="632">
        <v>65993.2</v>
      </c>
      <c r="Z19" s="632">
        <v>81359.600000000006</v>
      </c>
      <c r="AA19" s="632">
        <v>129242.4</v>
      </c>
      <c r="AB19" s="632"/>
      <c r="AC19" s="632"/>
      <c r="AD19" s="632"/>
      <c r="AE19" s="632"/>
      <c r="AF19" s="629"/>
      <c r="AG19" s="624"/>
      <c r="AH19" s="624"/>
      <c r="AI19" s="624"/>
      <c r="AJ19" s="624"/>
      <c r="AK19" s="624"/>
      <c r="AL19" s="624"/>
      <c r="AM19" s="624"/>
      <c r="AN19" s="624"/>
      <c r="AO19" s="624"/>
      <c r="AP19" s="624"/>
      <c r="AQ19" s="624"/>
    </row>
    <row r="20" spans="1:43" s="299" customFormat="1" ht="9" customHeight="1">
      <c r="A20" s="869"/>
      <c r="B20" s="863"/>
      <c r="C20" s="868"/>
      <c r="D20" s="308"/>
      <c r="E20" s="342">
        <f t="shared" ref="E20" si="30">T20</f>
        <v>200</v>
      </c>
      <c r="F20" s="342">
        <f t="shared" ref="F20" si="31">U20</f>
        <v>200</v>
      </c>
      <c r="G20" s="342">
        <f t="shared" ref="G20" si="32">V20</f>
        <v>200</v>
      </c>
      <c r="H20" s="342">
        <f t="shared" ref="H20" si="33">W20</f>
        <v>100</v>
      </c>
      <c r="I20" s="342">
        <f t="shared" ref="I20" si="34">X20</f>
        <v>100</v>
      </c>
      <c r="J20" s="342">
        <f t="shared" ref="J20" si="35">Y20</f>
        <v>100</v>
      </c>
      <c r="K20" s="342">
        <f t="shared" ref="K20" si="36">Z20</f>
        <v>50</v>
      </c>
      <c r="L20" s="342">
        <f t="shared" ref="L20" si="37">AA20</f>
        <v>50</v>
      </c>
      <c r="M20" s="342"/>
      <c r="N20" s="342"/>
      <c r="O20" s="505"/>
      <c r="P20" s="505"/>
      <c r="Q20" s="875"/>
      <c r="R20" s="876"/>
      <c r="S20" s="624"/>
      <c r="T20" s="633">
        <v>200</v>
      </c>
      <c r="U20" s="633">
        <v>200</v>
      </c>
      <c r="V20" s="633">
        <v>200</v>
      </c>
      <c r="W20" s="633">
        <v>100</v>
      </c>
      <c r="X20" s="633">
        <v>100</v>
      </c>
      <c r="Y20" s="633">
        <v>100</v>
      </c>
      <c r="Z20" s="633">
        <v>50</v>
      </c>
      <c r="AA20" s="633">
        <v>50</v>
      </c>
      <c r="AB20" s="633"/>
      <c r="AC20" s="633"/>
      <c r="AD20" s="632"/>
      <c r="AE20" s="632"/>
      <c r="AF20" s="629"/>
      <c r="AG20" s="624"/>
      <c r="AH20" s="624"/>
      <c r="AI20" s="624"/>
      <c r="AJ20" s="624"/>
      <c r="AK20" s="624"/>
      <c r="AL20" s="624"/>
      <c r="AM20" s="624"/>
      <c r="AN20" s="624"/>
      <c r="AO20" s="624"/>
      <c r="AP20" s="624"/>
      <c r="AQ20" s="624"/>
    </row>
    <row r="21" spans="1:43" s="299" customFormat="1" ht="9" customHeight="1">
      <c r="A21" s="869"/>
      <c r="B21" s="863" t="s">
        <v>5598</v>
      </c>
      <c r="C21" s="868" t="s">
        <v>5599</v>
      </c>
      <c r="D21" s="309"/>
      <c r="E21" s="341">
        <f t="shared" ref="E21:L21" si="38">$P$1*T21</f>
        <v>11250.4</v>
      </c>
      <c r="F21" s="341">
        <f t="shared" si="38"/>
        <v>17836</v>
      </c>
      <c r="G21" s="341">
        <f t="shared" si="38"/>
        <v>26754</v>
      </c>
      <c r="H21" s="341">
        <f t="shared" si="38"/>
        <v>36769.599999999999</v>
      </c>
      <c r="I21" s="341">
        <f t="shared" si="38"/>
        <v>53233.599999999999</v>
      </c>
      <c r="J21" s="341">
        <f t="shared" si="38"/>
        <v>72304.399999999994</v>
      </c>
      <c r="K21" s="341">
        <f t="shared" si="38"/>
        <v>86161.600000000006</v>
      </c>
      <c r="L21" s="341">
        <f t="shared" si="38"/>
        <v>139120.79999999999</v>
      </c>
      <c r="M21" s="341"/>
      <c r="N21" s="341"/>
      <c r="O21" s="427"/>
      <c r="P21" s="427"/>
      <c r="Q21" s="875"/>
      <c r="R21" s="876"/>
      <c r="S21" s="624"/>
      <c r="T21" s="632">
        <v>11250.4</v>
      </c>
      <c r="U21" s="632">
        <v>17836</v>
      </c>
      <c r="V21" s="632">
        <v>26754</v>
      </c>
      <c r="W21" s="632">
        <v>36769.599999999999</v>
      </c>
      <c r="X21" s="632">
        <v>53233.599999999999</v>
      </c>
      <c r="Y21" s="632">
        <v>72304.399999999994</v>
      </c>
      <c r="Z21" s="632">
        <v>86161.600000000006</v>
      </c>
      <c r="AA21" s="632">
        <v>139120.79999999999</v>
      </c>
      <c r="AB21" s="632"/>
      <c r="AC21" s="632"/>
      <c r="AD21" s="632"/>
      <c r="AE21" s="632"/>
      <c r="AF21" s="629"/>
      <c r="AG21" s="624"/>
      <c r="AH21" s="624"/>
      <c r="AI21" s="624"/>
      <c r="AJ21" s="624"/>
      <c r="AK21" s="624"/>
      <c r="AL21" s="624"/>
      <c r="AM21" s="624"/>
      <c r="AN21" s="624"/>
      <c r="AO21" s="624"/>
      <c r="AP21" s="624"/>
      <c r="AQ21" s="624"/>
    </row>
    <row r="22" spans="1:43" s="299" customFormat="1" ht="9" customHeight="1">
      <c r="A22" s="869"/>
      <c r="B22" s="863"/>
      <c r="C22" s="868"/>
      <c r="D22" s="308"/>
      <c r="E22" s="342">
        <f t="shared" ref="E22" si="39">T22</f>
        <v>200</v>
      </c>
      <c r="F22" s="342">
        <f t="shared" ref="F22" si="40">U22</f>
        <v>200</v>
      </c>
      <c r="G22" s="342">
        <f t="shared" ref="G22" si="41">V22</f>
        <v>200</v>
      </c>
      <c r="H22" s="342">
        <f t="shared" ref="H22" si="42">W22</f>
        <v>100</v>
      </c>
      <c r="I22" s="342">
        <f t="shared" ref="I22" si="43">X22</f>
        <v>100</v>
      </c>
      <c r="J22" s="342">
        <f t="shared" ref="J22" si="44">Y22</f>
        <v>50</v>
      </c>
      <c r="K22" s="342">
        <f t="shared" ref="K22" si="45">Z22</f>
        <v>50</v>
      </c>
      <c r="L22" s="342">
        <f t="shared" ref="L22" si="46">AA22</f>
        <v>50</v>
      </c>
      <c r="M22" s="342"/>
      <c r="N22" s="342"/>
      <c r="O22" s="505"/>
      <c r="P22" s="505"/>
      <c r="Q22" s="875"/>
      <c r="R22" s="876"/>
      <c r="S22" s="624"/>
      <c r="T22" s="633">
        <v>200</v>
      </c>
      <c r="U22" s="633">
        <v>200</v>
      </c>
      <c r="V22" s="633">
        <v>200</v>
      </c>
      <c r="W22" s="633">
        <v>100</v>
      </c>
      <c r="X22" s="633">
        <v>100</v>
      </c>
      <c r="Y22" s="633">
        <v>50</v>
      </c>
      <c r="Z22" s="633">
        <v>50</v>
      </c>
      <c r="AA22" s="633">
        <v>50</v>
      </c>
      <c r="AB22" s="633"/>
      <c r="AC22" s="633"/>
      <c r="AD22" s="632"/>
      <c r="AE22" s="632"/>
      <c r="AF22" s="629"/>
      <c r="AG22" s="624"/>
      <c r="AH22" s="624"/>
      <c r="AI22" s="624"/>
      <c r="AJ22" s="624"/>
      <c r="AK22" s="624"/>
      <c r="AL22" s="624"/>
      <c r="AM22" s="624"/>
      <c r="AN22" s="624"/>
      <c r="AO22" s="624"/>
      <c r="AP22" s="624"/>
      <c r="AQ22" s="624"/>
    </row>
    <row r="23" spans="1:43" s="299" customFormat="1" ht="9" customHeight="1">
      <c r="A23" s="869"/>
      <c r="B23" s="863" t="s">
        <v>5600</v>
      </c>
      <c r="C23" s="864">
        <v>2</v>
      </c>
      <c r="D23" s="309"/>
      <c r="E23" s="341">
        <f t="shared" ref="E23:N23" si="47">$P$1*T23</f>
        <v>13034</v>
      </c>
      <c r="F23" s="341">
        <f t="shared" si="47"/>
        <v>19894</v>
      </c>
      <c r="G23" s="341">
        <f t="shared" si="47"/>
        <v>29498</v>
      </c>
      <c r="H23" s="341">
        <f t="shared" si="47"/>
        <v>40748.400000000001</v>
      </c>
      <c r="I23" s="341">
        <f t="shared" si="47"/>
        <v>56800.800000000003</v>
      </c>
      <c r="J23" s="341">
        <f t="shared" si="47"/>
        <v>78752.800000000003</v>
      </c>
      <c r="K23" s="341">
        <f t="shared" si="47"/>
        <v>93982</v>
      </c>
      <c r="L23" s="341">
        <f t="shared" si="47"/>
        <v>140904.4</v>
      </c>
      <c r="M23" s="341">
        <f t="shared" si="47"/>
        <v>237218.8</v>
      </c>
      <c r="N23" s="341">
        <f t="shared" si="47"/>
        <v>320362</v>
      </c>
      <c r="O23" s="427"/>
      <c r="P23" s="427"/>
      <c r="Q23" s="875"/>
      <c r="R23" s="877"/>
      <c r="S23" s="624"/>
      <c r="T23" s="632">
        <v>13034</v>
      </c>
      <c r="U23" s="632">
        <v>19894</v>
      </c>
      <c r="V23" s="632">
        <v>29498</v>
      </c>
      <c r="W23" s="632">
        <v>40748.400000000001</v>
      </c>
      <c r="X23" s="632">
        <v>56800.800000000003</v>
      </c>
      <c r="Y23" s="632">
        <v>78752.800000000003</v>
      </c>
      <c r="Z23" s="632">
        <v>93982</v>
      </c>
      <c r="AA23" s="632">
        <v>140904.4</v>
      </c>
      <c r="AB23" s="632">
        <v>237218.8</v>
      </c>
      <c r="AC23" s="632">
        <v>320362</v>
      </c>
      <c r="AD23" s="632"/>
      <c r="AE23" s="632"/>
      <c r="AF23" s="629"/>
      <c r="AG23" s="624"/>
      <c r="AH23" s="624"/>
      <c r="AI23" s="624"/>
      <c r="AJ23" s="624"/>
      <c r="AK23" s="624"/>
      <c r="AL23" s="624"/>
      <c r="AM23" s="624"/>
      <c r="AN23" s="624"/>
      <c r="AO23" s="624"/>
      <c r="AP23" s="624"/>
      <c r="AQ23" s="624"/>
    </row>
    <row r="24" spans="1:43" s="299" customFormat="1" ht="9" customHeight="1">
      <c r="A24" s="869"/>
      <c r="B24" s="863"/>
      <c r="C24" s="864"/>
      <c r="D24" s="308"/>
      <c r="E24" s="342">
        <f>T24</f>
        <v>200</v>
      </c>
      <c r="F24" s="342">
        <f t="shared" ref="F24:N24" si="48">U24</f>
        <v>200</v>
      </c>
      <c r="G24" s="342">
        <f t="shared" si="48"/>
        <v>200</v>
      </c>
      <c r="H24" s="342">
        <f t="shared" si="48"/>
        <v>100</v>
      </c>
      <c r="I24" s="342">
        <f t="shared" si="48"/>
        <v>100</v>
      </c>
      <c r="J24" s="342">
        <f t="shared" si="48"/>
        <v>50</v>
      </c>
      <c r="K24" s="342">
        <f t="shared" si="48"/>
        <v>50</v>
      </c>
      <c r="L24" s="342">
        <f t="shared" si="48"/>
        <v>20</v>
      </c>
      <c r="M24" s="342">
        <f t="shared" si="48"/>
        <v>20</v>
      </c>
      <c r="N24" s="342">
        <f t="shared" si="48"/>
        <v>20</v>
      </c>
      <c r="O24" s="505"/>
      <c r="P24" s="505"/>
      <c r="Q24" s="875"/>
      <c r="R24" s="877"/>
      <c r="S24" s="624"/>
      <c r="T24" s="633">
        <v>200</v>
      </c>
      <c r="U24" s="633">
        <v>200</v>
      </c>
      <c r="V24" s="633">
        <v>200</v>
      </c>
      <c r="W24" s="633">
        <v>100</v>
      </c>
      <c r="X24" s="633">
        <v>100</v>
      </c>
      <c r="Y24" s="633">
        <v>50</v>
      </c>
      <c r="Z24" s="633">
        <v>50</v>
      </c>
      <c r="AA24" s="633">
        <v>20</v>
      </c>
      <c r="AB24" s="633">
        <v>20</v>
      </c>
      <c r="AC24" s="633">
        <v>20</v>
      </c>
      <c r="AD24" s="632"/>
      <c r="AE24" s="632"/>
      <c r="AF24" s="629"/>
      <c r="AG24" s="624"/>
      <c r="AH24" s="624"/>
      <c r="AI24" s="624"/>
      <c r="AJ24" s="624"/>
      <c r="AK24" s="624"/>
      <c r="AL24" s="624"/>
      <c r="AM24" s="624"/>
      <c r="AN24" s="624"/>
      <c r="AO24" s="624"/>
      <c r="AP24" s="624"/>
      <c r="AQ24" s="624"/>
    </row>
    <row r="25" spans="1:43" s="299" customFormat="1" ht="9" customHeight="1">
      <c r="A25" s="869"/>
      <c r="B25" s="863" t="s">
        <v>5601</v>
      </c>
      <c r="C25" s="868" t="s">
        <v>5602</v>
      </c>
      <c r="D25" s="309"/>
      <c r="E25" s="341">
        <f t="shared" ref="E25:N25" si="49">$P$1*T25</f>
        <v>15229.2</v>
      </c>
      <c r="F25" s="341">
        <f t="shared" si="49"/>
        <v>23735.599999999999</v>
      </c>
      <c r="G25" s="341">
        <f t="shared" si="49"/>
        <v>34848.800000000003</v>
      </c>
      <c r="H25" s="341">
        <f t="shared" si="49"/>
        <v>48157.2</v>
      </c>
      <c r="I25" s="341">
        <f t="shared" si="49"/>
        <v>65856</v>
      </c>
      <c r="J25" s="341">
        <f t="shared" si="49"/>
        <v>90963.6</v>
      </c>
      <c r="K25" s="341">
        <f t="shared" si="49"/>
        <v>108388</v>
      </c>
      <c r="L25" s="341">
        <f t="shared" si="49"/>
        <v>164502.79999999999</v>
      </c>
      <c r="M25" s="341">
        <f t="shared" si="49"/>
        <v>253134</v>
      </c>
      <c r="N25" s="341">
        <f t="shared" si="49"/>
        <v>341079.2</v>
      </c>
      <c r="O25" s="427"/>
      <c r="P25" s="427"/>
      <c r="Q25" s="875"/>
      <c r="R25" s="876"/>
      <c r="S25" s="624"/>
      <c r="T25" s="632">
        <v>15229.2</v>
      </c>
      <c r="U25" s="632">
        <v>23735.599999999999</v>
      </c>
      <c r="V25" s="632">
        <v>34848.800000000003</v>
      </c>
      <c r="W25" s="632">
        <v>48157.2</v>
      </c>
      <c r="X25" s="632">
        <v>65856</v>
      </c>
      <c r="Y25" s="632">
        <v>90963.6</v>
      </c>
      <c r="Z25" s="632">
        <v>108388</v>
      </c>
      <c r="AA25" s="632">
        <v>164502.79999999999</v>
      </c>
      <c r="AB25" s="632">
        <v>253134</v>
      </c>
      <c r="AC25" s="632">
        <v>341079.2</v>
      </c>
      <c r="AD25" s="632"/>
      <c r="AE25" s="632"/>
      <c r="AF25" s="629"/>
      <c r="AG25" s="624"/>
      <c r="AH25" s="624"/>
      <c r="AI25" s="624"/>
      <c r="AJ25" s="624"/>
      <c r="AK25" s="624"/>
      <c r="AL25" s="624"/>
      <c r="AM25" s="624"/>
      <c r="AN25" s="624"/>
      <c r="AO25" s="624"/>
      <c r="AP25" s="624"/>
      <c r="AQ25" s="624"/>
    </row>
    <row r="26" spans="1:43" s="299" customFormat="1" ht="9" customHeight="1">
      <c r="A26" s="869"/>
      <c r="B26" s="863"/>
      <c r="C26" s="868"/>
      <c r="D26" s="308"/>
      <c r="E26" s="342">
        <f t="shared" ref="E26" si="50">T26</f>
        <v>200</v>
      </c>
      <c r="F26" s="342">
        <f t="shared" ref="F26" si="51">U26</f>
        <v>200</v>
      </c>
      <c r="G26" s="342">
        <f t="shared" ref="G26" si="52">V26</f>
        <v>100</v>
      </c>
      <c r="H26" s="342">
        <f t="shared" ref="H26" si="53">W26</f>
        <v>100</v>
      </c>
      <c r="I26" s="342">
        <f t="shared" ref="I26" si="54">X26</f>
        <v>50</v>
      </c>
      <c r="J26" s="342">
        <f t="shared" ref="J26" si="55">Y26</f>
        <v>50</v>
      </c>
      <c r="K26" s="342">
        <f t="shared" ref="K26" si="56">Z26</f>
        <v>50</v>
      </c>
      <c r="L26" s="342">
        <f t="shared" ref="L26" si="57">AA26</f>
        <v>20</v>
      </c>
      <c r="M26" s="342">
        <f t="shared" ref="M26" si="58">AB26</f>
        <v>20</v>
      </c>
      <c r="N26" s="342">
        <f t="shared" ref="N26" si="59">AC26</f>
        <v>20</v>
      </c>
      <c r="O26" s="505"/>
      <c r="P26" s="505"/>
      <c r="Q26" s="875"/>
      <c r="R26" s="876"/>
      <c r="S26" s="624"/>
      <c r="T26" s="633">
        <v>200</v>
      </c>
      <c r="U26" s="633">
        <v>200</v>
      </c>
      <c r="V26" s="633">
        <v>100</v>
      </c>
      <c r="W26" s="633">
        <v>100</v>
      </c>
      <c r="X26" s="633">
        <v>50</v>
      </c>
      <c r="Y26" s="633">
        <v>50</v>
      </c>
      <c r="Z26" s="633">
        <v>50</v>
      </c>
      <c r="AA26" s="633">
        <v>20</v>
      </c>
      <c r="AB26" s="633">
        <v>20</v>
      </c>
      <c r="AC26" s="633">
        <v>20</v>
      </c>
      <c r="AD26" s="632"/>
      <c r="AE26" s="632"/>
      <c r="AF26" s="629"/>
      <c r="AG26" s="624"/>
      <c r="AH26" s="624"/>
      <c r="AI26" s="624"/>
      <c r="AJ26" s="624"/>
      <c r="AK26" s="624"/>
      <c r="AL26" s="624"/>
      <c r="AM26" s="624"/>
      <c r="AN26" s="624"/>
      <c r="AO26" s="624"/>
      <c r="AP26" s="624"/>
      <c r="AQ26" s="624"/>
    </row>
    <row r="27" spans="1:43" s="299" customFormat="1" ht="9" customHeight="1">
      <c r="A27" s="869"/>
      <c r="B27" s="863" t="s">
        <v>5603</v>
      </c>
      <c r="C27" s="868" t="s">
        <v>5604</v>
      </c>
      <c r="D27" s="309"/>
      <c r="E27" s="341">
        <f t="shared" ref="E27:N27" si="60">$P$1*T27</f>
        <v>171500</v>
      </c>
      <c r="F27" s="341">
        <f t="shared" si="60"/>
        <v>26205.200000000001</v>
      </c>
      <c r="G27" s="341">
        <f t="shared" si="60"/>
        <v>37730</v>
      </c>
      <c r="H27" s="341">
        <f t="shared" si="60"/>
        <v>53233.599999999999</v>
      </c>
      <c r="I27" s="341">
        <f t="shared" si="60"/>
        <v>72030</v>
      </c>
      <c r="J27" s="341">
        <f t="shared" si="60"/>
        <v>100842</v>
      </c>
      <c r="K27" s="341">
        <f t="shared" si="60"/>
        <v>116071.2</v>
      </c>
      <c r="L27" s="341">
        <f t="shared" si="60"/>
        <v>178908.79999999999</v>
      </c>
      <c r="M27" s="341">
        <f t="shared" si="60"/>
        <v>282357.59999999998</v>
      </c>
      <c r="N27" s="341">
        <f t="shared" si="60"/>
        <v>357954.8</v>
      </c>
      <c r="O27" s="427"/>
      <c r="P27" s="427"/>
      <c r="Q27" s="875"/>
      <c r="R27" s="876"/>
      <c r="S27" s="624"/>
      <c r="T27" s="632">
        <v>171500</v>
      </c>
      <c r="U27" s="632">
        <v>26205.200000000001</v>
      </c>
      <c r="V27" s="632">
        <v>37730</v>
      </c>
      <c r="W27" s="632">
        <v>53233.599999999999</v>
      </c>
      <c r="X27" s="632">
        <v>72030</v>
      </c>
      <c r="Y27" s="632">
        <v>100842</v>
      </c>
      <c r="Z27" s="632">
        <v>116071.2</v>
      </c>
      <c r="AA27" s="632">
        <v>178908.79999999999</v>
      </c>
      <c r="AB27" s="632">
        <v>282357.59999999998</v>
      </c>
      <c r="AC27" s="632">
        <v>357954.8</v>
      </c>
      <c r="AD27" s="632"/>
      <c r="AE27" s="632"/>
      <c r="AF27" s="629"/>
      <c r="AG27" s="624"/>
      <c r="AH27" s="624"/>
      <c r="AI27" s="624"/>
      <c r="AJ27" s="624"/>
      <c r="AK27" s="624"/>
      <c r="AL27" s="624"/>
      <c r="AM27" s="624"/>
      <c r="AN27" s="624"/>
      <c r="AO27" s="624"/>
      <c r="AP27" s="624"/>
      <c r="AQ27" s="624"/>
    </row>
    <row r="28" spans="1:43" s="299" customFormat="1" ht="9" customHeight="1">
      <c r="A28" s="312"/>
      <c r="B28" s="863"/>
      <c r="C28" s="868"/>
      <c r="D28" s="308"/>
      <c r="E28" s="342">
        <f t="shared" ref="E28" si="61">T28</f>
        <v>200</v>
      </c>
      <c r="F28" s="342">
        <f t="shared" ref="F28" si="62">U28</f>
        <v>100</v>
      </c>
      <c r="G28" s="342">
        <f t="shared" ref="G28" si="63">V28</f>
        <v>100</v>
      </c>
      <c r="H28" s="342">
        <f t="shared" ref="H28" si="64">W28</f>
        <v>100</v>
      </c>
      <c r="I28" s="342">
        <f t="shared" ref="I28" si="65">X28</f>
        <v>50</v>
      </c>
      <c r="J28" s="342">
        <f t="shared" ref="J28" si="66">Y28</f>
        <v>50</v>
      </c>
      <c r="K28" s="342">
        <f t="shared" ref="K28" si="67">Z28</f>
        <v>50</v>
      </c>
      <c r="L28" s="342">
        <f t="shared" ref="L28" si="68">AA28</f>
        <v>20</v>
      </c>
      <c r="M28" s="342">
        <f t="shared" ref="M28" si="69">AB28</f>
        <v>20</v>
      </c>
      <c r="N28" s="342">
        <f t="shared" ref="N28" si="70">AC28</f>
        <v>20</v>
      </c>
      <c r="O28" s="505"/>
      <c r="P28" s="505"/>
      <c r="Q28" s="875"/>
      <c r="R28" s="876"/>
      <c r="S28" s="624"/>
      <c r="T28" s="633">
        <v>200</v>
      </c>
      <c r="U28" s="633">
        <v>100</v>
      </c>
      <c r="V28" s="633">
        <v>100</v>
      </c>
      <c r="W28" s="633">
        <v>100</v>
      </c>
      <c r="X28" s="633">
        <v>50</v>
      </c>
      <c r="Y28" s="633">
        <v>50</v>
      </c>
      <c r="Z28" s="633">
        <v>50</v>
      </c>
      <c r="AA28" s="633">
        <v>20</v>
      </c>
      <c r="AB28" s="633">
        <v>20</v>
      </c>
      <c r="AC28" s="633">
        <v>20</v>
      </c>
      <c r="AD28" s="632"/>
      <c r="AE28" s="632"/>
      <c r="AF28" s="629"/>
      <c r="AG28" s="624"/>
      <c r="AH28" s="624"/>
      <c r="AI28" s="624"/>
      <c r="AJ28" s="624"/>
      <c r="AK28" s="624"/>
      <c r="AL28" s="624"/>
      <c r="AM28" s="624"/>
      <c r="AN28" s="624"/>
      <c r="AO28" s="624"/>
      <c r="AP28" s="624"/>
      <c r="AQ28" s="624"/>
    </row>
    <row r="29" spans="1:43" s="299" customFormat="1" ht="9" customHeight="1">
      <c r="A29" s="313"/>
      <c r="B29" s="863" t="s">
        <v>5605</v>
      </c>
      <c r="C29" s="868" t="s">
        <v>5606</v>
      </c>
      <c r="D29" s="309"/>
      <c r="E29" s="341">
        <f t="shared" ref="E29:N29" si="71">$P$1*T29</f>
        <v>18247.599999999999</v>
      </c>
      <c r="F29" s="341">
        <f t="shared" si="71"/>
        <v>28126</v>
      </c>
      <c r="G29" s="341">
        <f t="shared" si="71"/>
        <v>40611.199999999997</v>
      </c>
      <c r="H29" s="341">
        <f t="shared" si="71"/>
        <v>59407.6</v>
      </c>
      <c r="I29" s="341">
        <f t="shared" si="71"/>
        <v>76832</v>
      </c>
      <c r="J29" s="341">
        <f t="shared" si="71"/>
        <v>111680.8</v>
      </c>
      <c r="K29" s="341">
        <f t="shared" si="71"/>
        <v>127733.2</v>
      </c>
      <c r="L29" s="341">
        <f t="shared" si="71"/>
        <v>188650</v>
      </c>
      <c r="M29" s="341">
        <f t="shared" si="71"/>
        <v>298684.40000000002</v>
      </c>
      <c r="N29" s="341">
        <f t="shared" si="71"/>
        <v>378397.6</v>
      </c>
      <c r="O29" s="427"/>
      <c r="P29" s="427"/>
      <c r="Q29" s="875"/>
      <c r="R29" s="876"/>
      <c r="S29" s="624"/>
      <c r="T29" s="632">
        <v>18247.599999999999</v>
      </c>
      <c r="U29" s="632">
        <v>28126</v>
      </c>
      <c r="V29" s="632">
        <v>40611.199999999997</v>
      </c>
      <c r="W29" s="632">
        <v>59407.6</v>
      </c>
      <c r="X29" s="632">
        <v>76832</v>
      </c>
      <c r="Y29" s="632">
        <v>111680.8</v>
      </c>
      <c r="Z29" s="632">
        <v>127733.2</v>
      </c>
      <c r="AA29" s="632">
        <v>188650</v>
      </c>
      <c r="AB29" s="632">
        <v>298684.40000000002</v>
      </c>
      <c r="AC29" s="632">
        <v>378397.6</v>
      </c>
      <c r="AD29" s="632"/>
      <c r="AE29" s="632"/>
      <c r="AF29" s="629"/>
      <c r="AG29" s="624"/>
      <c r="AH29" s="624"/>
      <c r="AI29" s="624"/>
      <c r="AJ29" s="624"/>
      <c r="AK29" s="624"/>
      <c r="AL29" s="624"/>
      <c r="AM29" s="624"/>
      <c r="AN29" s="624"/>
      <c r="AO29" s="624"/>
      <c r="AP29" s="624"/>
      <c r="AQ29" s="624"/>
    </row>
    <row r="30" spans="1:43" s="299" customFormat="1" ht="9" customHeight="1">
      <c r="A30" s="313"/>
      <c r="B30" s="863"/>
      <c r="C30" s="868"/>
      <c r="D30" s="308"/>
      <c r="E30" s="342">
        <f t="shared" ref="E30" si="72">T30</f>
        <v>100</v>
      </c>
      <c r="F30" s="342">
        <f t="shared" ref="F30" si="73">U30</f>
        <v>100</v>
      </c>
      <c r="G30" s="342">
        <f t="shared" ref="G30" si="74">V30</f>
        <v>100</v>
      </c>
      <c r="H30" s="342">
        <f t="shared" ref="H30" si="75">W30</f>
        <v>100</v>
      </c>
      <c r="I30" s="342">
        <f t="shared" ref="I30" si="76">X30</f>
        <v>50</v>
      </c>
      <c r="J30" s="342">
        <f t="shared" ref="J30" si="77">Y30</f>
        <v>50</v>
      </c>
      <c r="K30" s="342">
        <f t="shared" ref="K30" si="78">Z30</f>
        <v>50</v>
      </c>
      <c r="L30" s="342">
        <f t="shared" ref="L30" si="79">AA30</f>
        <v>20</v>
      </c>
      <c r="M30" s="342">
        <f t="shared" ref="M30" si="80">AB30</f>
        <v>20</v>
      </c>
      <c r="N30" s="342">
        <f t="shared" ref="N30" si="81">AC30</f>
        <v>20</v>
      </c>
      <c r="O30" s="505"/>
      <c r="P30" s="505"/>
      <c r="Q30" s="875"/>
      <c r="R30" s="876"/>
      <c r="S30" s="624"/>
      <c r="T30" s="633">
        <v>100</v>
      </c>
      <c r="U30" s="633">
        <v>100</v>
      </c>
      <c r="V30" s="633">
        <v>100</v>
      </c>
      <c r="W30" s="633">
        <v>100</v>
      </c>
      <c r="X30" s="633">
        <v>50</v>
      </c>
      <c r="Y30" s="633">
        <v>50</v>
      </c>
      <c r="Z30" s="633">
        <v>50</v>
      </c>
      <c r="AA30" s="633">
        <v>20</v>
      </c>
      <c r="AB30" s="633">
        <v>20</v>
      </c>
      <c r="AC30" s="633">
        <v>20</v>
      </c>
      <c r="AD30" s="632"/>
      <c r="AE30" s="632"/>
      <c r="AF30" s="629"/>
      <c r="AG30" s="624"/>
      <c r="AH30" s="624"/>
      <c r="AI30" s="624"/>
      <c r="AJ30" s="624"/>
      <c r="AK30" s="624"/>
      <c r="AL30" s="624"/>
      <c r="AM30" s="624"/>
      <c r="AN30" s="624"/>
      <c r="AO30" s="624"/>
      <c r="AP30" s="624"/>
      <c r="AQ30" s="624"/>
    </row>
    <row r="31" spans="1:43" s="299" customFormat="1" ht="9" customHeight="1">
      <c r="A31" s="313"/>
      <c r="B31" s="863" t="s">
        <v>5607</v>
      </c>
      <c r="C31" s="864">
        <v>3</v>
      </c>
      <c r="D31" s="309"/>
      <c r="E31" s="341">
        <f t="shared" ref="E31:N31" si="82">$P$1*T31</f>
        <v>20305.599999999999</v>
      </c>
      <c r="F31" s="341">
        <f t="shared" si="82"/>
        <v>30870</v>
      </c>
      <c r="G31" s="341">
        <f t="shared" si="82"/>
        <v>44590</v>
      </c>
      <c r="H31" s="341">
        <f t="shared" si="82"/>
        <v>63523.6</v>
      </c>
      <c r="I31" s="341">
        <f t="shared" si="82"/>
        <v>82457.2</v>
      </c>
      <c r="J31" s="341">
        <f t="shared" si="82"/>
        <v>120461.6</v>
      </c>
      <c r="K31" s="341">
        <f t="shared" si="82"/>
        <v>130614.39999999999</v>
      </c>
      <c r="L31" s="341">
        <f t="shared" si="82"/>
        <v>203056</v>
      </c>
      <c r="M31" s="341">
        <f t="shared" si="82"/>
        <v>320362</v>
      </c>
      <c r="N31" s="341">
        <f t="shared" si="82"/>
        <v>421341.2</v>
      </c>
      <c r="O31" s="427"/>
      <c r="P31" s="427"/>
      <c r="Q31" s="875"/>
      <c r="R31" s="877"/>
      <c r="S31" s="624"/>
      <c r="T31" s="632">
        <v>20305.599999999999</v>
      </c>
      <c r="U31" s="632">
        <v>30870</v>
      </c>
      <c r="V31" s="632">
        <v>44590</v>
      </c>
      <c r="W31" s="632">
        <v>63523.6</v>
      </c>
      <c r="X31" s="632">
        <v>82457.2</v>
      </c>
      <c r="Y31" s="632">
        <v>120461.6</v>
      </c>
      <c r="Z31" s="632">
        <v>130614.39999999999</v>
      </c>
      <c r="AA31" s="632">
        <v>203056</v>
      </c>
      <c r="AB31" s="632">
        <v>320362</v>
      </c>
      <c r="AC31" s="632">
        <v>421341.2</v>
      </c>
      <c r="AD31" s="632"/>
      <c r="AE31" s="632"/>
      <c r="AF31" s="629"/>
      <c r="AG31" s="624"/>
      <c r="AH31" s="624"/>
      <c r="AI31" s="624"/>
      <c r="AJ31" s="624"/>
      <c r="AK31" s="624"/>
      <c r="AL31" s="624"/>
      <c r="AM31" s="624"/>
      <c r="AN31" s="624"/>
      <c r="AO31" s="624"/>
      <c r="AP31" s="624"/>
      <c r="AQ31" s="624"/>
    </row>
    <row r="32" spans="1:43" s="299" customFormat="1" ht="9" customHeight="1">
      <c r="A32" s="313"/>
      <c r="B32" s="863"/>
      <c r="C32" s="864"/>
      <c r="D32" s="308"/>
      <c r="E32" s="342">
        <f t="shared" ref="E32" si="83">T32</f>
        <v>100</v>
      </c>
      <c r="F32" s="342">
        <f t="shared" ref="F32" si="84">U32</f>
        <v>100</v>
      </c>
      <c r="G32" s="342">
        <f t="shared" ref="G32" si="85">V32</f>
        <v>100</v>
      </c>
      <c r="H32" s="342">
        <f t="shared" ref="H32" si="86">W32</f>
        <v>100</v>
      </c>
      <c r="I32" s="342">
        <f t="shared" ref="I32" si="87">X32</f>
        <v>50</v>
      </c>
      <c r="J32" s="342">
        <f t="shared" ref="J32" si="88">Y32</f>
        <v>50</v>
      </c>
      <c r="K32" s="342">
        <f t="shared" ref="K32" si="89">Z32</f>
        <v>20</v>
      </c>
      <c r="L32" s="342">
        <f t="shared" ref="L32" si="90">AA32</f>
        <v>20</v>
      </c>
      <c r="M32" s="342">
        <f t="shared" ref="M32" si="91">AB32</f>
        <v>20</v>
      </c>
      <c r="N32" s="342">
        <f t="shared" ref="N32" si="92">AC32</f>
        <v>10</v>
      </c>
      <c r="O32" s="505"/>
      <c r="P32" s="505"/>
      <c r="Q32" s="875"/>
      <c r="R32" s="877"/>
      <c r="S32" s="624"/>
      <c r="T32" s="633">
        <v>100</v>
      </c>
      <c r="U32" s="633">
        <v>100</v>
      </c>
      <c r="V32" s="633">
        <v>100</v>
      </c>
      <c r="W32" s="633">
        <v>100</v>
      </c>
      <c r="X32" s="633">
        <v>50</v>
      </c>
      <c r="Y32" s="633">
        <v>50</v>
      </c>
      <c r="Z32" s="633">
        <v>20</v>
      </c>
      <c r="AA32" s="633">
        <v>20</v>
      </c>
      <c r="AB32" s="633">
        <v>20</v>
      </c>
      <c r="AC32" s="633">
        <v>10</v>
      </c>
      <c r="AD32" s="632"/>
      <c r="AE32" s="632"/>
      <c r="AF32" s="629"/>
      <c r="AG32" s="624"/>
      <c r="AH32" s="624"/>
      <c r="AI32" s="624"/>
      <c r="AJ32" s="624"/>
      <c r="AK32" s="624"/>
      <c r="AL32" s="624"/>
      <c r="AM32" s="624"/>
      <c r="AN32" s="624"/>
      <c r="AO32" s="624"/>
      <c r="AP32" s="624"/>
      <c r="AQ32" s="624"/>
    </row>
    <row r="33" spans="1:43" s="299" customFormat="1" ht="9" customHeight="1">
      <c r="A33" s="313"/>
      <c r="B33" s="863" t="s">
        <v>5608</v>
      </c>
      <c r="C33" s="868" t="s">
        <v>5609</v>
      </c>
      <c r="D33" s="309"/>
      <c r="E33" s="341">
        <f t="shared" ref="E33:N33" si="93">$P$1*T33</f>
        <v>21266</v>
      </c>
      <c r="F33" s="341">
        <f t="shared" si="93"/>
        <v>34025.599999999999</v>
      </c>
      <c r="G33" s="341">
        <f t="shared" si="93"/>
        <v>48431.6</v>
      </c>
      <c r="H33" s="341">
        <f t="shared" si="93"/>
        <v>67639.600000000006</v>
      </c>
      <c r="I33" s="341">
        <f t="shared" si="93"/>
        <v>91924</v>
      </c>
      <c r="J33" s="341">
        <f t="shared" si="93"/>
        <v>131437.6</v>
      </c>
      <c r="K33" s="341">
        <f t="shared" si="93"/>
        <v>140218.4</v>
      </c>
      <c r="L33" s="341">
        <f t="shared" si="93"/>
        <v>217599.2</v>
      </c>
      <c r="M33" s="341">
        <f t="shared" si="93"/>
        <v>342039.6</v>
      </c>
      <c r="N33" s="341">
        <f t="shared" si="93"/>
        <v>463598.8</v>
      </c>
      <c r="O33" s="427"/>
      <c r="P33" s="427"/>
      <c r="Q33" s="875"/>
      <c r="R33" s="876"/>
      <c r="S33" s="624"/>
      <c r="T33" s="632">
        <v>21266</v>
      </c>
      <c r="U33" s="632">
        <v>34025.599999999999</v>
      </c>
      <c r="V33" s="632">
        <v>48431.6</v>
      </c>
      <c r="W33" s="632">
        <v>67639.600000000006</v>
      </c>
      <c r="X33" s="632">
        <v>91924</v>
      </c>
      <c r="Y33" s="632">
        <v>131437.6</v>
      </c>
      <c r="Z33" s="632">
        <v>140218.4</v>
      </c>
      <c r="AA33" s="632">
        <v>217599.2</v>
      </c>
      <c r="AB33" s="632">
        <v>342039.6</v>
      </c>
      <c r="AC33" s="632">
        <v>463598.8</v>
      </c>
      <c r="AD33" s="632"/>
      <c r="AE33" s="632"/>
      <c r="AF33" s="629"/>
      <c r="AG33" s="624"/>
      <c r="AH33" s="624"/>
      <c r="AI33" s="624"/>
      <c r="AJ33" s="624"/>
      <c r="AK33" s="624"/>
      <c r="AL33" s="624"/>
      <c r="AM33" s="624"/>
      <c r="AN33" s="624"/>
      <c r="AO33" s="624"/>
      <c r="AP33" s="624"/>
      <c r="AQ33" s="624"/>
    </row>
    <row r="34" spans="1:43" s="299" customFormat="1" ht="9" customHeight="1">
      <c r="A34" s="313"/>
      <c r="B34" s="863"/>
      <c r="C34" s="868"/>
      <c r="D34" s="308"/>
      <c r="E34" s="342">
        <f t="shared" ref="E34" si="94">T34</f>
        <v>100</v>
      </c>
      <c r="F34" s="342">
        <f t="shared" ref="F34" si="95">U34</f>
        <v>100</v>
      </c>
      <c r="G34" s="342">
        <f t="shared" ref="G34" si="96">V34</f>
        <v>100</v>
      </c>
      <c r="H34" s="342">
        <f t="shared" ref="H34" si="97">W34</f>
        <v>50</v>
      </c>
      <c r="I34" s="342">
        <f t="shared" ref="I34" si="98">X34</f>
        <v>50</v>
      </c>
      <c r="J34" s="342">
        <f t="shared" ref="J34" si="99">Y34</f>
        <v>50</v>
      </c>
      <c r="K34" s="342">
        <f t="shared" ref="K34" si="100">Z34</f>
        <v>20</v>
      </c>
      <c r="L34" s="342">
        <f t="shared" ref="L34" si="101">AA34</f>
        <v>20</v>
      </c>
      <c r="M34" s="342">
        <f t="shared" ref="M34" si="102">AB34</f>
        <v>20</v>
      </c>
      <c r="N34" s="342">
        <f t="shared" ref="N34" si="103">AC34</f>
        <v>10</v>
      </c>
      <c r="O34" s="505"/>
      <c r="P34" s="505"/>
      <c r="Q34" s="875"/>
      <c r="R34" s="876"/>
      <c r="S34" s="624"/>
      <c r="T34" s="633">
        <v>100</v>
      </c>
      <c r="U34" s="633">
        <v>100</v>
      </c>
      <c r="V34" s="633">
        <v>100</v>
      </c>
      <c r="W34" s="633">
        <v>50</v>
      </c>
      <c r="X34" s="633">
        <v>50</v>
      </c>
      <c r="Y34" s="633">
        <v>50</v>
      </c>
      <c r="Z34" s="633">
        <v>20</v>
      </c>
      <c r="AA34" s="633">
        <v>20</v>
      </c>
      <c r="AB34" s="633">
        <v>20</v>
      </c>
      <c r="AC34" s="633">
        <v>10</v>
      </c>
      <c r="AD34" s="632"/>
      <c r="AE34" s="632"/>
      <c r="AF34" s="629"/>
      <c r="AG34" s="624"/>
      <c r="AH34" s="624"/>
      <c r="AI34" s="624"/>
      <c r="AJ34" s="624"/>
      <c r="AK34" s="624"/>
      <c r="AL34" s="624"/>
      <c r="AM34" s="624"/>
      <c r="AN34" s="624"/>
      <c r="AO34" s="624"/>
      <c r="AP34" s="624"/>
      <c r="AQ34" s="624"/>
    </row>
    <row r="35" spans="1:43" s="299" customFormat="1" ht="9" customHeight="1">
      <c r="A35" s="313"/>
      <c r="B35" s="863" t="s">
        <v>5610</v>
      </c>
      <c r="C35" s="868" t="s">
        <v>5611</v>
      </c>
      <c r="D35" s="309"/>
      <c r="E35" s="341">
        <f t="shared" ref="E35:N35" si="104">$P$1*T35</f>
        <v>22226.400000000001</v>
      </c>
      <c r="F35" s="341">
        <f t="shared" si="104"/>
        <v>35123.199999999997</v>
      </c>
      <c r="G35" s="341">
        <f t="shared" si="104"/>
        <v>50352.4</v>
      </c>
      <c r="H35" s="341">
        <f t="shared" si="104"/>
        <v>71618.399999999994</v>
      </c>
      <c r="I35" s="341">
        <f t="shared" si="104"/>
        <v>91924</v>
      </c>
      <c r="J35" s="341">
        <f t="shared" si="104"/>
        <v>135828</v>
      </c>
      <c r="K35" s="341">
        <f t="shared" si="104"/>
        <v>154761.60000000001</v>
      </c>
      <c r="L35" s="341">
        <f t="shared" si="104"/>
        <v>232142.4</v>
      </c>
      <c r="M35" s="341">
        <f t="shared" si="104"/>
        <v>369205.2</v>
      </c>
      <c r="N35" s="341">
        <f t="shared" si="104"/>
        <v>484080.8</v>
      </c>
      <c r="O35" s="427"/>
      <c r="P35" s="427"/>
      <c r="Q35" s="875"/>
      <c r="R35" s="876"/>
      <c r="S35" s="624"/>
      <c r="T35" s="632">
        <v>22226.400000000001</v>
      </c>
      <c r="U35" s="632">
        <v>35123.199999999997</v>
      </c>
      <c r="V35" s="632">
        <v>50352.4</v>
      </c>
      <c r="W35" s="632">
        <v>71618.399999999994</v>
      </c>
      <c r="X35" s="632">
        <v>91924</v>
      </c>
      <c r="Y35" s="632">
        <v>135828</v>
      </c>
      <c r="Z35" s="632">
        <v>154761.60000000001</v>
      </c>
      <c r="AA35" s="632">
        <v>232142.4</v>
      </c>
      <c r="AB35" s="632">
        <v>369205.2</v>
      </c>
      <c r="AC35" s="632">
        <v>484080.8</v>
      </c>
      <c r="AD35" s="632"/>
      <c r="AE35" s="632"/>
      <c r="AF35" s="629"/>
      <c r="AG35" s="624"/>
      <c r="AH35" s="624"/>
      <c r="AI35" s="624"/>
      <c r="AJ35" s="624"/>
      <c r="AK35" s="624"/>
      <c r="AL35" s="624"/>
      <c r="AM35" s="624"/>
      <c r="AN35" s="624"/>
      <c r="AO35" s="624"/>
      <c r="AP35" s="624"/>
      <c r="AQ35" s="624"/>
    </row>
    <row r="36" spans="1:43" s="299" customFormat="1" ht="9" customHeight="1">
      <c r="A36" s="313"/>
      <c r="B36" s="863"/>
      <c r="C36" s="868"/>
      <c r="D36" s="308"/>
      <c r="E36" s="342">
        <f t="shared" ref="E36" si="105">T36</f>
        <v>100</v>
      </c>
      <c r="F36" s="342">
        <f t="shared" ref="F36" si="106">U36</f>
        <v>100</v>
      </c>
      <c r="G36" s="342">
        <f t="shared" ref="G36" si="107">V36</f>
        <v>100</v>
      </c>
      <c r="H36" s="342">
        <f t="shared" ref="H36" si="108">W36</f>
        <v>50</v>
      </c>
      <c r="I36" s="342">
        <f t="shared" ref="I36" si="109">X36</f>
        <v>50</v>
      </c>
      <c r="J36" s="342">
        <f t="shared" ref="J36" si="110">Y36</f>
        <v>50</v>
      </c>
      <c r="K36" s="342">
        <f t="shared" ref="K36" si="111">Z36</f>
        <v>20</v>
      </c>
      <c r="L36" s="342">
        <f t="shared" ref="L36" si="112">AA36</f>
        <v>20</v>
      </c>
      <c r="M36" s="342">
        <f t="shared" ref="M36" si="113">AB36</f>
        <v>20</v>
      </c>
      <c r="N36" s="342">
        <f t="shared" ref="N36" si="114">AC36</f>
        <v>10</v>
      </c>
      <c r="O36" s="505"/>
      <c r="P36" s="505"/>
      <c r="Q36" s="875"/>
      <c r="R36" s="876"/>
      <c r="S36" s="624"/>
      <c r="T36" s="633">
        <v>100</v>
      </c>
      <c r="U36" s="633">
        <v>100</v>
      </c>
      <c r="V36" s="633">
        <v>100</v>
      </c>
      <c r="W36" s="633">
        <v>50</v>
      </c>
      <c r="X36" s="633">
        <v>50</v>
      </c>
      <c r="Y36" s="633">
        <v>50</v>
      </c>
      <c r="Z36" s="633">
        <v>20</v>
      </c>
      <c r="AA36" s="633">
        <v>20</v>
      </c>
      <c r="AB36" s="633">
        <v>20</v>
      </c>
      <c r="AC36" s="633">
        <v>10</v>
      </c>
      <c r="AD36" s="632"/>
      <c r="AE36" s="632"/>
      <c r="AF36" s="629"/>
      <c r="AG36" s="624"/>
      <c r="AH36" s="624"/>
      <c r="AI36" s="624"/>
      <c r="AJ36" s="624"/>
      <c r="AK36" s="624"/>
      <c r="AL36" s="624"/>
      <c r="AM36" s="624"/>
      <c r="AN36" s="624"/>
      <c r="AO36" s="624"/>
      <c r="AP36" s="624"/>
      <c r="AQ36" s="624"/>
    </row>
    <row r="37" spans="1:43" s="299" customFormat="1" ht="9" customHeight="1">
      <c r="A37" s="313"/>
      <c r="B37" s="863" t="s">
        <v>5612</v>
      </c>
      <c r="C37" s="864">
        <v>4</v>
      </c>
      <c r="D37" s="309"/>
      <c r="E37" s="341">
        <f t="shared" ref="E37:N37" si="115">$P$1*T37</f>
        <v>25244.799999999999</v>
      </c>
      <c r="F37" s="341">
        <f t="shared" si="115"/>
        <v>39650.800000000003</v>
      </c>
      <c r="G37" s="341">
        <f t="shared" si="115"/>
        <v>57075.199999999997</v>
      </c>
      <c r="H37" s="341">
        <f t="shared" si="115"/>
        <v>81908.399999999994</v>
      </c>
      <c r="I37" s="341">
        <f t="shared" si="115"/>
        <v>106467.2</v>
      </c>
      <c r="J37" s="341">
        <f t="shared" si="115"/>
        <v>153252.4</v>
      </c>
      <c r="K37" s="341">
        <f t="shared" si="115"/>
        <v>169304.8</v>
      </c>
      <c r="L37" s="341">
        <f t="shared" si="115"/>
        <v>256298.6</v>
      </c>
      <c r="M37" s="341">
        <f t="shared" si="115"/>
        <v>401858.8</v>
      </c>
      <c r="N37" s="341">
        <f t="shared" si="115"/>
        <v>526710.80000000005</v>
      </c>
      <c r="O37" s="427"/>
      <c r="P37" s="427"/>
      <c r="Q37" s="875"/>
      <c r="R37" s="877"/>
      <c r="S37" s="624"/>
      <c r="T37" s="632">
        <v>25244.799999999999</v>
      </c>
      <c r="U37" s="632">
        <v>39650.800000000003</v>
      </c>
      <c r="V37" s="632">
        <v>57075.199999999997</v>
      </c>
      <c r="W37" s="632">
        <v>81908.399999999994</v>
      </c>
      <c r="X37" s="632">
        <v>106467.2</v>
      </c>
      <c r="Y37" s="632">
        <v>153252.4</v>
      </c>
      <c r="Z37" s="632">
        <v>169304.8</v>
      </c>
      <c r="AA37" s="632">
        <v>256298.6</v>
      </c>
      <c r="AB37" s="632">
        <v>401858.8</v>
      </c>
      <c r="AC37" s="632">
        <v>526710.80000000005</v>
      </c>
      <c r="AD37" s="632"/>
      <c r="AE37" s="632"/>
      <c r="AF37" s="629"/>
      <c r="AG37" s="624"/>
      <c r="AH37" s="624"/>
      <c r="AI37" s="624"/>
      <c r="AJ37" s="624"/>
      <c r="AK37" s="624"/>
      <c r="AL37" s="624"/>
      <c r="AM37" s="624"/>
      <c r="AN37" s="624"/>
      <c r="AO37" s="624"/>
      <c r="AP37" s="624"/>
      <c r="AQ37" s="624"/>
    </row>
    <row r="38" spans="1:43" s="299" customFormat="1" ht="9" customHeight="1">
      <c r="A38" s="313"/>
      <c r="B38" s="863"/>
      <c r="C38" s="864"/>
      <c r="D38" s="308"/>
      <c r="E38" s="342">
        <v>100</v>
      </c>
      <c r="F38" s="342">
        <f t="shared" ref="F38" si="116">U38</f>
        <v>100</v>
      </c>
      <c r="G38" s="342">
        <f t="shared" ref="G38" si="117">V38</f>
        <v>100</v>
      </c>
      <c r="H38" s="342">
        <f t="shared" ref="H38" si="118">W38</f>
        <v>50</v>
      </c>
      <c r="I38" s="342">
        <f t="shared" ref="I38" si="119">X38</f>
        <v>50</v>
      </c>
      <c r="J38" s="342">
        <f t="shared" ref="J38" si="120">Y38</f>
        <v>50</v>
      </c>
      <c r="K38" s="342">
        <f t="shared" ref="K38" si="121">Z38</f>
        <v>20</v>
      </c>
      <c r="L38" s="342">
        <f t="shared" ref="L38" si="122">AA38</f>
        <v>20</v>
      </c>
      <c r="M38" s="342">
        <f t="shared" ref="M38" si="123">AB38</f>
        <v>20</v>
      </c>
      <c r="N38" s="342">
        <f t="shared" ref="N38" si="124">AC38</f>
        <v>10</v>
      </c>
      <c r="O38" s="505"/>
      <c r="P38" s="505"/>
      <c r="Q38" s="875"/>
      <c r="R38" s="877"/>
      <c r="S38" s="624"/>
      <c r="T38" s="633"/>
      <c r="U38" s="633">
        <v>100</v>
      </c>
      <c r="V38" s="633">
        <v>100</v>
      </c>
      <c r="W38" s="633">
        <v>50</v>
      </c>
      <c r="X38" s="633">
        <v>50</v>
      </c>
      <c r="Y38" s="633">
        <v>50</v>
      </c>
      <c r="Z38" s="633">
        <v>20</v>
      </c>
      <c r="AA38" s="633">
        <v>20</v>
      </c>
      <c r="AB38" s="633">
        <v>20</v>
      </c>
      <c r="AC38" s="633">
        <v>10</v>
      </c>
      <c r="AD38" s="632"/>
      <c r="AE38" s="632"/>
      <c r="AF38" s="629"/>
      <c r="AG38" s="624"/>
      <c r="AH38" s="624"/>
      <c r="AI38" s="624"/>
      <c r="AJ38" s="624"/>
      <c r="AK38" s="624"/>
      <c r="AL38" s="624"/>
      <c r="AM38" s="624"/>
      <c r="AN38" s="624"/>
      <c r="AO38" s="624"/>
      <c r="AP38" s="624"/>
      <c r="AQ38" s="624"/>
    </row>
    <row r="39" spans="1:43" s="299" customFormat="1" ht="9" customHeight="1">
      <c r="A39" s="313"/>
      <c r="B39" s="863" t="s">
        <v>5613</v>
      </c>
      <c r="C39" s="868" t="s">
        <v>5614</v>
      </c>
      <c r="D39" s="309"/>
      <c r="E39" s="341"/>
      <c r="F39" s="341">
        <f t="shared" ref="F39:N39" si="125">$P$1*U39</f>
        <v>45138.8</v>
      </c>
      <c r="G39" s="341">
        <f t="shared" si="125"/>
        <v>64621.2</v>
      </c>
      <c r="H39" s="341">
        <f t="shared" si="125"/>
        <v>92198.399999999994</v>
      </c>
      <c r="I39" s="341">
        <f t="shared" si="125"/>
        <v>123068.4</v>
      </c>
      <c r="J39" s="341">
        <f t="shared" si="125"/>
        <v>170814</v>
      </c>
      <c r="K39" s="341">
        <f t="shared" si="125"/>
        <v>188650</v>
      </c>
      <c r="L39" s="341">
        <f t="shared" si="125"/>
        <v>285238.8</v>
      </c>
      <c r="M39" s="341">
        <f t="shared" si="125"/>
        <v>434375.2</v>
      </c>
      <c r="N39" s="341">
        <f t="shared" si="125"/>
        <v>568831.19999999995</v>
      </c>
      <c r="O39" s="427"/>
      <c r="P39" s="427"/>
      <c r="Q39" s="875"/>
      <c r="R39" s="876"/>
      <c r="S39" s="624"/>
      <c r="T39" s="632"/>
      <c r="U39" s="632">
        <v>45138.8</v>
      </c>
      <c r="V39" s="632">
        <v>64621.2</v>
      </c>
      <c r="W39" s="632">
        <v>92198.399999999994</v>
      </c>
      <c r="X39" s="632">
        <v>123068.4</v>
      </c>
      <c r="Y39" s="632">
        <v>170814</v>
      </c>
      <c r="Z39" s="632">
        <v>188650</v>
      </c>
      <c r="AA39" s="632">
        <v>285238.8</v>
      </c>
      <c r="AB39" s="632">
        <v>434375.2</v>
      </c>
      <c r="AC39" s="632">
        <v>568831.19999999995</v>
      </c>
      <c r="AD39" s="632"/>
      <c r="AE39" s="632"/>
      <c r="AF39" s="629"/>
      <c r="AG39" s="624"/>
      <c r="AH39" s="624"/>
      <c r="AI39" s="624"/>
      <c r="AJ39" s="624"/>
      <c r="AK39" s="624"/>
      <c r="AL39" s="624"/>
      <c r="AM39" s="624"/>
      <c r="AN39" s="624"/>
      <c r="AO39" s="624"/>
      <c r="AP39" s="624"/>
      <c r="AQ39" s="624"/>
    </row>
    <row r="40" spans="1:43" s="299" customFormat="1" ht="9" customHeight="1">
      <c r="A40" s="313"/>
      <c r="B40" s="863"/>
      <c r="C40" s="868"/>
      <c r="D40" s="308"/>
      <c r="E40" s="342"/>
      <c r="F40" s="342">
        <f t="shared" ref="F40" si="126">U40</f>
        <v>100</v>
      </c>
      <c r="G40" s="342">
        <f t="shared" ref="G40" si="127">V40</f>
        <v>50</v>
      </c>
      <c r="H40" s="342">
        <f t="shared" ref="H40" si="128">W40</f>
        <v>50</v>
      </c>
      <c r="I40" s="342">
        <f t="shared" ref="I40" si="129">X40</f>
        <v>50</v>
      </c>
      <c r="J40" s="342">
        <f t="shared" ref="J40" si="130">Y40</f>
        <v>50</v>
      </c>
      <c r="K40" s="342">
        <f t="shared" ref="K40" si="131">Z40</f>
        <v>20</v>
      </c>
      <c r="L40" s="342">
        <f t="shared" ref="L40" si="132">AA40</f>
        <v>20</v>
      </c>
      <c r="M40" s="342">
        <f t="shared" ref="M40" si="133">AB40</f>
        <v>10</v>
      </c>
      <c r="N40" s="342">
        <f t="shared" ref="N40" si="134">AC40</f>
        <v>10</v>
      </c>
      <c r="O40" s="505"/>
      <c r="P40" s="505"/>
      <c r="Q40" s="875"/>
      <c r="R40" s="876"/>
      <c r="S40" s="624"/>
      <c r="T40" s="633"/>
      <c r="U40" s="633">
        <v>100</v>
      </c>
      <c r="V40" s="633">
        <v>50</v>
      </c>
      <c r="W40" s="633">
        <v>50</v>
      </c>
      <c r="X40" s="633">
        <v>50</v>
      </c>
      <c r="Y40" s="633">
        <v>50</v>
      </c>
      <c r="Z40" s="633">
        <v>20</v>
      </c>
      <c r="AA40" s="633">
        <v>20</v>
      </c>
      <c r="AB40" s="633">
        <v>10</v>
      </c>
      <c r="AC40" s="633">
        <v>10</v>
      </c>
      <c r="AD40" s="632"/>
      <c r="AE40" s="632"/>
      <c r="AF40" s="629"/>
      <c r="AG40" s="624"/>
      <c r="AH40" s="624"/>
      <c r="AI40" s="624"/>
      <c r="AJ40" s="624"/>
      <c r="AK40" s="624"/>
      <c r="AL40" s="624"/>
      <c r="AM40" s="624"/>
      <c r="AN40" s="624"/>
      <c r="AO40" s="624"/>
      <c r="AP40" s="624"/>
      <c r="AQ40" s="624"/>
    </row>
    <row r="41" spans="1:43" s="299" customFormat="1" ht="9" customHeight="1">
      <c r="A41" s="313"/>
      <c r="B41" s="863" t="s">
        <v>5615</v>
      </c>
      <c r="C41" s="864">
        <v>5</v>
      </c>
      <c r="D41" s="309"/>
      <c r="E41" s="341"/>
      <c r="F41" s="341">
        <f t="shared" ref="F41:N41" si="135">$P$1*U41</f>
        <v>49803.6</v>
      </c>
      <c r="G41" s="341">
        <f t="shared" si="135"/>
        <v>72716</v>
      </c>
      <c r="H41" s="341">
        <f t="shared" si="135"/>
        <v>100293.2</v>
      </c>
      <c r="I41" s="341">
        <f t="shared" si="135"/>
        <v>135142</v>
      </c>
      <c r="J41" s="341">
        <f t="shared" si="135"/>
        <v>188375.6</v>
      </c>
      <c r="K41" s="341">
        <f t="shared" si="135"/>
        <v>207995.2</v>
      </c>
      <c r="L41" s="341">
        <f t="shared" si="135"/>
        <v>309523.20000000001</v>
      </c>
      <c r="M41" s="341">
        <f t="shared" si="135"/>
        <v>501054.4</v>
      </c>
      <c r="N41" s="341">
        <f t="shared" si="135"/>
        <v>632080.4</v>
      </c>
      <c r="O41" s="427"/>
      <c r="P41" s="427"/>
      <c r="Q41" s="875"/>
      <c r="R41" s="877"/>
      <c r="S41" s="624"/>
      <c r="T41" s="632"/>
      <c r="U41" s="632">
        <v>49803.6</v>
      </c>
      <c r="V41" s="632">
        <v>72716</v>
      </c>
      <c r="W41" s="632">
        <v>100293.2</v>
      </c>
      <c r="X41" s="632">
        <v>135142</v>
      </c>
      <c r="Y41" s="632">
        <v>188375.6</v>
      </c>
      <c r="Z41" s="632">
        <v>207995.2</v>
      </c>
      <c r="AA41" s="632">
        <v>309523.20000000001</v>
      </c>
      <c r="AB41" s="632">
        <v>501054.4</v>
      </c>
      <c r="AC41" s="632">
        <v>632080.4</v>
      </c>
      <c r="AD41" s="632"/>
      <c r="AE41" s="632"/>
      <c r="AF41" s="629"/>
      <c r="AG41" s="624"/>
      <c r="AH41" s="624"/>
      <c r="AI41" s="624"/>
      <c r="AJ41" s="624"/>
      <c r="AK41" s="624"/>
      <c r="AL41" s="624"/>
      <c r="AM41" s="624"/>
      <c r="AN41" s="624"/>
      <c r="AO41" s="624"/>
      <c r="AP41" s="624"/>
      <c r="AQ41" s="624"/>
    </row>
    <row r="42" spans="1:43" s="299" customFormat="1" ht="9" customHeight="1">
      <c r="A42" s="313"/>
      <c r="B42" s="863"/>
      <c r="C42" s="864"/>
      <c r="D42" s="308"/>
      <c r="E42" s="342"/>
      <c r="F42" s="342">
        <f t="shared" ref="F42" si="136">U42</f>
        <v>100</v>
      </c>
      <c r="G42" s="342">
        <f t="shared" ref="G42" si="137">V42</f>
        <v>50</v>
      </c>
      <c r="H42" s="342">
        <f t="shared" ref="H42" si="138">W42</f>
        <v>50</v>
      </c>
      <c r="I42" s="342">
        <f t="shared" ref="I42" si="139">X42</f>
        <v>50</v>
      </c>
      <c r="J42" s="342">
        <f t="shared" ref="J42" si="140">Y42</f>
        <v>25</v>
      </c>
      <c r="K42" s="342">
        <f t="shared" ref="K42" si="141">Z42</f>
        <v>20</v>
      </c>
      <c r="L42" s="342">
        <f t="shared" ref="L42" si="142">AA42</f>
        <v>20</v>
      </c>
      <c r="M42" s="342">
        <f t="shared" ref="M42" si="143">AB42</f>
        <v>10</v>
      </c>
      <c r="N42" s="342">
        <f t="shared" ref="N42" si="144">AC42</f>
        <v>10</v>
      </c>
      <c r="O42" s="505"/>
      <c r="P42" s="505"/>
      <c r="Q42" s="875"/>
      <c r="R42" s="877"/>
      <c r="S42" s="624"/>
      <c r="T42" s="633"/>
      <c r="U42" s="633">
        <v>100</v>
      </c>
      <c r="V42" s="633">
        <v>50</v>
      </c>
      <c r="W42" s="633">
        <v>50</v>
      </c>
      <c r="X42" s="633">
        <v>50</v>
      </c>
      <c r="Y42" s="633">
        <v>25</v>
      </c>
      <c r="Z42" s="633">
        <v>20</v>
      </c>
      <c r="AA42" s="633">
        <v>20</v>
      </c>
      <c r="AB42" s="633">
        <v>10</v>
      </c>
      <c r="AC42" s="633">
        <v>10</v>
      </c>
      <c r="AD42" s="632"/>
      <c r="AE42" s="632"/>
      <c r="AF42" s="629"/>
      <c r="AG42" s="624"/>
      <c r="AH42" s="624"/>
      <c r="AI42" s="624"/>
      <c r="AJ42" s="624"/>
      <c r="AK42" s="624"/>
      <c r="AL42" s="624"/>
      <c r="AM42" s="624"/>
      <c r="AN42" s="624"/>
      <c r="AO42" s="624"/>
      <c r="AP42" s="624"/>
      <c r="AQ42" s="624"/>
    </row>
    <row r="43" spans="1:43" s="299" customFormat="1" ht="9" customHeight="1">
      <c r="A43" s="313"/>
      <c r="B43" s="863" t="s">
        <v>5616</v>
      </c>
      <c r="C43" s="868" t="s">
        <v>5617</v>
      </c>
      <c r="D43" s="309"/>
      <c r="E43" s="341"/>
      <c r="F43" s="341">
        <f t="shared" ref="F43:N43" si="145">$P$1*U43</f>
        <v>54468.4</v>
      </c>
      <c r="G43" s="341">
        <f t="shared" si="145"/>
        <v>80673.600000000006</v>
      </c>
      <c r="H43" s="341">
        <f t="shared" si="145"/>
        <v>110593.2</v>
      </c>
      <c r="I43" s="341">
        <f t="shared" si="145"/>
        <v>149273.60000000001</v>
      </c>
      <c r="J43" s="341">
        <f t="shared" si="145"/>
        <v>201409.6</v>
      </c>
      <c r="K43" s="341">
        <f t="shared" si="145"/>
        <v>237081.60000000001</v>
      </c>
      <c r="L43" s="341">
        <f t="shared" si="145"/>
        <v>353015.6</v>
      </c>
      <c r="M43" s="341">
        <f t="shared" si="145"/>
        <v>558678.4</v>
      </c>
      <c r="N43" s="341">
        <f t="shared" si="145"/>
        <v>729766.8</v>
      </c>
      <c r="O43" s="427"/>
      <c r="P43" s="427"/>
      <c r="Q43" s="875"/>
      <c r="R43" s="876"/>
      <c r="S43" s="624"/>
      <c r="T43" s="632"/>
      <c r="U43" s="632">
        <v>54468.4</v>
      </c>
      <c r="V43" s="632">
        <v>80673.600000000006</v>
      </c>
      <c r="W43" s="632">
        <v>110593.2</v>
      </c>
      <c r="X43" s="632">
        <v>149273.60000000001</v>
      </c>
      <c r="Y43" s="632">
        <v>201409.6</v>
      </c>
      <c r="Z43" s="632">
        <v>237081.60000000001</v>
      </c>
      <c r="AA43" s="632">
        <v>353015.6</v>
      </c>
      <c r="AB43" s="632">
        <v>558678.4</v>
      </c>
      <c r="AC43" s="632">
        <v>729766.8</v>
      </c>
      <c r="AD43" s="632"/>
      <c r="AE43" s="632"/>
      <c r="AF43" s="629"/>
      <c r="AG43" s="624"/>
      <c r="AH43" s="624"/>
      <c r="AI43" s="624"/>
      <c r="AJ43" s="624"/>
      <c r="AK43" s="624"/>
      <c r="AL43" s="624"/>
      <c r="AM43" s="624"/>
      <c r="AN43" s="624"/>
      <c r="AO43" s="624"/>
      <c r="AP43" s="624"/>
      <c r="AQ43" s="624"/>
    </row>
    <row r="44" spans="1:43" s="299" customFormat="1" ht="9" customHeight="1">
      <c r="A44" s="313"/>
      <c r="B44" s="863"/>
      <c r="C44" s="868"/>
      <c r="D44" s="311"/>
      <c r="E44" s="342"/>
      <c r="F44" s="342">
        <f t="shared" ref="F44" si="146">U44</f>
        <v>100</v>
      </c>
      <c r="G44" s="342">
        <f t="shared" ref="G44" si="147">V44</f>
        <v>50</v>
      </c>
      <c r="H44" s="342">
        <f t="shared" ref="H44" si="148">W44</f>
        <v>50</v>
      </c>
      <c r="I44" s="342">
        <f t="shared" ref="I44" si="149">X44</f>
        <v>50</v>
      </c>
      <c r="J44" s="342">
        <f t="shared" ref="J44" si="150">Y44</f>
        <v>25</v>
      </c>
      <c r="K44" s="342">
        <f t="shared" ref="K44" si="151">Z44</f>
        <v>20</v>
      </c>
      <c r="L44" s="342">
        <f t="shared" ref="L44" si="152">AA44</f>
        <v>20</v>
      </c>
      <c r="M44" s="342">
        <f t="shared" ref="M44" si="153">AB44</f>
        <v>10</v>
      </c>
      <c r="N44" s="342">
        <f t="shared" ref="N44" si="154">AC44</f>
        <v>10</v>
      </c>
      <c r="O44" s="505"/>
      <c r="P44" s="505"/>
      <c r="Q44" s="875"/>
      <c r="R44" s="876"/>
      <c r="S44" s="624"/>
      <c r="T44" s="633"/>
      <c r="U44" s="633">
        <v>100</v>
      </c>
      <c r="V44" s="633">
        <v>50</v>
      </c>
      <c r="W44" s="633">
        <v>50</v>
      </c>
      <c r="X44" s="633">
        <v>50</v>
      </c>
      <c r="Y44" s="633">
        <v>25</v>
      </c>
      <c r="Z44" s="633">
        <v>20</v>
      </c>
      <c r="AA44" s="633">
        <v>20</v>
      </c>
      <c r="AB44" s="633">
        <v>10</v>
      </c>
      <c r="AC44" s="633">
        <v>10</v>
      </c>
      <c r="AD44" s="632"/>
      <c r="AE44" s="632"/>
      <c r="AF44" s="629"/>
      <c r="AG44" s="624"/>
      <c r="AH44" s="624"/>
      <c r="AI44" s="624"/>
      <c r="AJ44" s="624"/>
      <c r="AK44" s="624"/>
      <c r="AL44" s="624"/>
      <c r="AM44" s="624"/>
      <c r="AN44" s="624"/>
      <c r="AO44" s="624"/>
      <c r="AP44" s="624"/>
      <c r="AQ44" s="624"/>
    </row>
    <row r="45" spans="1:43" s="299" customFormat="1" ht="9" customHeight="1">
      <c r="A45" s="313"/>
      <c r="B45" s="863" t="s">
        <v>5618</v>
      </c>
      <c r="C45" s="864">
        <v>6</v>
      </c>
      <c r="D45" s="309"/>
      <c r="E45" s="341"/>
      <c r="F45" s="341">
        <f t="shared" ref="F45:N45" si="155">$P$1*U45</f>
        <v>59544.800000000003</v>
      </c>
      <c r="G45" s="341">
        <f t="shared" si="155"/>
        <v>86710.399999999994</v>
      </c>
      <c r="H45" s="341">
        <f t="shared" si="155"/>
        <v>118678</v>
      </c>
      <c r="I45" s="341">
        <f t="shared" si="155"/>
        <v>161347.20000000001</v>
      </c>
      <c r="J45" s="341">
        <f t="shared" si="155"/>
        <v>223361.6</v>
      </c>
      <c r="K45" s="341">
        <f t="shared" si="155"/>
        <v>252173.6</v>
      </c>
      <c r="L45" s="341">
        <f t="shared" si="155"/>
        <v>383199.6</v>
      </c>
      <c r="M45" s="341">
        <f t="shared" si="155"/>
        <v>604366</v>
      </c>
      <c r="N45" s="341">
        <f t="shared" si="155"/>
        <v>798229.6</v>
      </c>
      <c r="O45" s="427"/>
      <c r="P45" s="427"/>
      <c r="Q45" s="875"/>
      <c r="R45" s="877"/>
      <c r="S45" s="624"/>
      <c r="T45" s="632"/>
      <c r="U45" s="632">
        <v>59544.800000000003</v>
      </c>
      <c r="V45" s="632">
        <v>86710.399999999994</v>
      </c>
      <c r="W45" s="632">
        <v>118678</v>
      </c>
      <c r="X45" s="632">
        <v>161347.20000000001</v>
      </c>
      <c r="Y45" s="632">
        <v>223361.6</v>
      </c>
      <c r="Z45" s="632">
        <v>252173.6</v>
      </c>
      <c r="AA45" s="632">
        <v>383199.6</v>
      </c>
      <c r="AB45" s="632">
        <v>604366</v>
      </c>
      <c r="AC45" s="632">
        <v>798229.6</v>
      </c>
      <c r="AD45" s="632"/>
      <c r="AE45" s="632"/>
      <c r="AF45" s="629"/>
      <c r="AG45" s="624"/>
      <c r="AH45" s="624"/>
      <c r="AI45" s="624"/>
      <c r="AJ45" s="624"/>
      <c r="AK45" s="624"/>
      <c r="AL45" s="624"/>
      <c r="AM45" s="624"/>
      <c r="AN45" s="624"/>
      <c r="AO45" s="624"/>
      <c r="AP45" s="624"/>
      <c r="AQ45" s="624"/>
    </row>
    <row r="46" spans="1:43" s="299" customFormat="1" ht="9" customHeight="1">
      <c r="A46" s="313"/>
      <c r="B46" s="863"/>
      <c r="C46" s="864"/>
      <c r="D46" s="308"/>
      <c r="E46" s="342"/>
      <c r="F46" s="342">
        <v>100</v>
      </c>
      <c r="G46" s="342">
        <v>50</v>
      </c>
      <c r="H46" s="342">
        <v>50</v>
      </c>
      <c r="I46" s="342">
        <v>50</v>
      </c>
      <c r="J46" s="342">
        <f t="shared" ref="J46" si="156">Y46</f>
        <v>25</v>
      </c>
      <c r="K46" s="342">
        <f t="shared" ref="K46" si="157">Z46</f>
        <v>20</v>
      </c>
      <c r="L46" s="342">
        <f t="shared" ref="L46" si="158">AA46</f>
        <v>20</v>
      </c>
      <c r="M46" s="342">
        <f t="shared" ref="M46" si="159">AB46</f>
        <v>10</v>
      </c>
      <c r="N46" s="342">
        <f t="shared" ref="N46" si="160">AC46</f>
        <v>10</v>
      </c>
      <c r="O46" s="505"/>
      <c r="P46" s="505"/>
      <c r="Q46" s="875"/>
      <c r="R46" s="877"/>
      <c r="S46" s="624"/>
      <c r="T46" s="633"/>
      <c r="U46" s="633"/>
      <c r="V46" s="633"/>
      <c r="W46" s="633"/>
      <c r="X46" s="633"/>
      <c r="Y46" s="633">
        <v>25</v>
      </c>
      <c r="Z46" s="633">
        <v>20</v>
      </c>
      <c r="AA46" s="633">
        <v>20</v>
      </c>
      <c r="AB46" s="633">
        <v>10</v>
      </c>
      <c r="AC46" s="633">
        <v>10</v>
      </c>
      <c r="AD46" s="632"/>
      <c r="AE46" s="632"/>
      <c r="AF46" s="629"/>
      <c r="AG46" s="624"/>
      <c r="AH46" s="624"/>
      <c r="AI46" s="624"/>
      <c r="AJ46" s="624"/>
      <c r="AK46" s="624"/>
      <c r="AL46" s="624"/>
      <c r="AM46" s="624"/>
      <c r="AN46" s="624"/>
      <c r="AO46" s="624"/>
      <c r="AP46" s="624"/>
      <c r="AQ46" s="624"/>
    </row>
    <row r="47" spans="1:43" s="299" customFormat="1" ht="9" customHeight="1">
      <c r="A47" s="313"/>
      <c r="B47" s="863" t="s">
        <v>5619</v>
      </c>
      <c r="C47" s="868" t="s">
        <v>5620</v>
      </c>
      <c r="D47" s="309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427"/>
      <c r="P47" s="427"/>
      <c r="Q47" s="875"/>
      <c r="R47" s="876"/>
      <c r="S47" s="624"/>
      <c r="T47" s="632"/>
      <c r="U47" s="632"/>
      <c r="V47" s="632"/>
      <c r="W47" s="632"/>
      <c r="X47" s="632"/>
      <c r="Y47" s="632"/>
      <c r="Z47" s="632"/>
      <c r="AA47" s="632"/>
      <c r="AB47" s="632"/>
      <c r="AC47" s="632"/>
      <c r="AD47" s="632"/>
      <c r="AE47" s="632"/>
      <c r="AF47" s="629"/>
      <c r="AG47" s="624"/>
      <c r="AH47" s="624"/>
      <c r="AI47" s="624"/>
      <c r="AJ47" s="624"/>
      <c r="AK47" s="624"/>
      <c r="AL47" s="624"/>
      <c r="AM47" s="624"/>
      <c r="AN47" s="624"/>
      <c r="AO47" s="624"/>
      <c r="AP47" s="624"/>
      <c r="AQ47" s="624"/>
    </row>
    <row r="48" spans="1:43" s="299" customFormat="1" ht="9" customHeight="1">
      <c r="A48" s="313"/>
      <c r="B48" s="863"/>
      <c r="C48" s="868"/>
      <c r="D48" s="310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505"/>
      <c r="P48" s="505"/>
      <c r="Q48" s="875"/>
      <c r="R48" s="876"/>
      <c r="S48" s="624"/>
      <c r="T48" s="632"/>
      <c r="U48" s="632"/>
      <c r="V48" s="632"/>
      <c r="W48" s="632"/>
      <c r="X48" s="632"/>
      <c r="Y48" s="632"/>
      <c r="Z48" s="632"/>
      <c r="AA48" s="632"/>
      <c r="AB48" s="632"/>
      <c r="AC48" s="632"/>
      <c r="AD48" s="632"/>
      <c r="AE48" s="632"/>
      <c r="AF48" s="629"/>
      <c r="AG48" s="624"/>
      <c r="AH48" s="624"/>
      <c r="AI48" s="624"/>
      <c r="AJ48" s="624"/>
      <c r="AK48" s="624"/>
      <c r="AL48" s="624"/>
      <c r="AM48" s="624"/>
      <c r="AN48" s="624"/>
      <c r="AO48" s="624"/>
      <c r="AP48" s="624"/>
      <c r="AQ48" s="624"/>
    </row>
    <row r="49" spans="1:43" s="299" customFormat="1" ht="9" customHeight="1">
      <c r="A49" s="313"/>
      <c r="B49" s="863" t="s">
        <v>5621</v>
      </c>
      <c r="C49" s="864">
        <v>7</v>
      </c>
      <c r="D49" s="309"/>
      <c r="E49" s="341"/>
      <c r="F49" s="341"/>
      <c r="G49" s="341"/>
      <c r="H49" s="341"/>
      <c r="I49" s="341"/>
      <c r="J49" s="341"/>
      <c r="K49" s="341">
        <f>$P$1*Z49</f>
        <v>292510.40000000002</v>
      </c>
      <c r="L49" s="341">
        <f>$P$1*AA49</f>
        <v>440137.6</v>
      </c>
      <c r="M49" s="341">
        <f>$P$1*AB49</f>
        <v>684079.2</v>
      </c>
      <c r="N49" s="341">
        <f>$P$1*AC49</f>
        <v>912242.8</v>
      </c>
      <c r="O49" s="427"/>
      <c r="P49" s="427"/>
      <c r="Q49" s="875"/>
      <c r="R49" s="877"/>
      <c r="S49" s="624"/>
      <c r="T49" s="632"/>
      <c r="U49" s="632"/>
      <c r="V49" s="632"/>
      <c r="W49" s="632"/>
      <c r="X49" s="632">
        <v>185631.6</v>
      </c>
      <c r="Y49" s="632"/>
      <c r="Z49" s="632">
        <v>292510.40000000002</v>
      </c>
      <c r="AA49" s="632">
        <v>440137.6</v>
      </c>
      <c r="AB49" s="632">
        <v>684079.2</v>
      </c>
      <c r="AC49" s="632">
        <v>912242.8</v>
      </c>
      <c r="AD49" s="632"/>
      <c r="AE49" s="632"/>
      <c r="AF49" s="629"/>
      <c r="AG49" s="624"/>
      <c r="AH49" s="624"/>
      <c r="AI49" s="624"/>
      <c r="AJ49" s="624"/>
      <c r="AK49" s="624"/>
      <c r="AL49" s="624"/>
      <c r="AM49" s="624"/>
      <c r="AN49" s="624"/>
      <c r="AO49" s="624"/>
      <c r="AP49" s="624"/>
      <c r="AQ49" s="624"/>
    </row>
    <row r="50" spans="1:43" s="299" customFormat="1" ht="9" customHeight="1">
      <c r="A50" s="313"/>
      <c r="B50" s="863"/>
      <c r="C50" s="864"/>
      <c r="D50" s="308"/>
      <c r="E50" s="342"/>
      <c r="F50" s="342"/>
      <c r="G50" s="342"/>
      <c r="H50" s="342"/>
      <c r="I50" s="342"/>
      <c r="J50" s="342"/>
      <c r="K50" s="342">
        <f t="shared" ref="K50" si="161">Z50</f>
        <v>20</v>
      </c>
      <c r="L50" s="342">
        <f t="shared" ref="L50" si="162">AA50</f>
        <v>10</v>
      </c>
      <c r="M50" s="342">
        <f t="shared" ref="M50" si="163">AB50</f>
        <v>10</v>
      </c>
      <c r="N50" s="342">
        <f t="shared" ref="N50" si="164">AC50</f>
        <v>10</v>
      </c>
      <c r="O50" s="505"/>
      <c r="P50" s="505"/>
      <c r="Q50" s="875"/>
      <c r="R50" s="877"/>
      <c r="S50" s="624"/>
      <c r="T50" s="633"/>
      <c r="U50" s="633"/>
      <c r="V50" s="633"/>
      <c r="W50" s="633"/>
      <c r="X50" s="633"/>
      <c r="Y50" s="633"/>
      <c r="Z50" s="633">
        <v>20</v>
      </c>
      <c r="AA50" s="633">
        <v>10</v>
      </c>
      <c r="AB50" s="633">
        <v>10</v>
      </c>
      <c r="AC50" s="633">
        <v>10</v>
      </c>
      <c r="AD50" s="632"/>
      <c r="AE50" s="632"/>
      <c r="AF50" s="629"/>
      <c r="AG50" s="624"/>
      <c r="AH50" s="624"/>
      <c r="AI50" s="624"/>
      <c r="AJ50" s="624"/>
      <c r="AK50" s="624"/>
      <c r="AL50" s="624"/>
      <c r="AM50" s="624"/>
      <c r="AN50" s="624"/>
      <c r="AO50" s="624"/>
      <c r="AP50" s="624"/>
      <c r="AQ50" s="624"/>
    </row>
    <row r="51" spans="1:43" s="299" customFormat="1" ht="9" customHeight="1">
      <c r="A51" s="313"/>
      <c r="B51" s="863" t="s">
        <v>5622</v>
      </c>
      <c r="C51" s="868" t="s">
        <v>5623</v>
      </c>
      <c r="D51" s="309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427"/>
      <c r="P51" s="427"/>
      <c r="Q51" s="875"/>
      <c r="R51" s="876"/>
      <c r="S51" s="624"/>
      <c r="T51" s="632"/>
      <c r="U51" s="632"/>
      <c r="V51" s="632"/>
      <c r="W51" s="632"/>
      <c r="X51" s="632"/>
      <c r="Y51" s="632"/>
      <c r="Z51" s="632"/>
      <c r="AA51" s="632"/>
      <c r="AB51" s="632"/>
      <c r="AC51" s="632"/>
      <c r="AD51" s="632"/>
      <c r="AE51" s="632"/>
      <c r="AF51" s="629"/>
      <c r="AG51" s="624"/>
      <c r="AH51" s="624"/>
      <c r="AI51" s="624"/>
      <c r="AJ51" s="624"/>
      <c r="AK51" s="624"/>
      <c r="AL51" s="624"/>
      <c r="AM51" s="624"/>
      <c r="AN51" s="624"/>
      <c r="AO51" s="624"/>
      <c r="AP51" s="624"/>
      <c r="AQ51" s="624"/>
    </row>
    <row r="52" spans="1:43" s="299" customFormat="1" ht="9" customHeight="1">
      <c r="A52" s="313"/>
      <c r="B52" s="863"/>
      <c r="C52" s="868"/>
      <c r="D52" s="310"/>
      <c r="E52" s="342"/>
      <c r="F52" s="342"/>
      <c r="G52" s="342"/>
      <c r="H52" s="342"/>
      <c r="I52" s="342"/>
      <c r="J52" s="342"/>
      <c r="K52" s="342"/>
      <c r="L52" s="342"/>
      <c r="M52" s="342"/>
      <c r="N52" s="342"/>
      <c r="O52" s="505"/>
      <c r="P52" s="505"/>
      <c r="Q52" s="875"/>
      <c r="R52" s="876"/>
      <c r="S52" s="624"/>
      <c r="T52" s="632"/>
      <c r="U52" s="632"/>
      <c r="V52" s="632"/>
      <c r="W52" s="632"/>
      <c r="X52" s="632"/>
      <c r="Y52" s="632"/>
      <c r="Z52" s="632"/>
      <c r="AA52" s="632"/>
      <c r="AB52" s="632"/>
      <c r="AC52" s="632"/>
      <c r="AD52" s="632"/>
      <c r="AE52" s="632"/>
      <c r="AF52" s="629"/>
      <c r="AG52" s="624"/>
      <c r="AH52" s="624"/>
      <c r="AI52" s="624"/>
      <c r="AJ52" s="624"/>
      <c r="AK52" s="624"/>
      <c r="AL52" s="624"/>
      <c r="AM52" s="624"/>
      <c r="AN52" s="624"/>
      <c r="AO52" s="624"/>
      <c r="AP52" s="624"/>
      <c r="AQ52" s="624"/>
    </row>
    <row r="53" spans="1:43" s="299" customFormat="1" ht="9" customHeight="1">
      <c r="A53" s="313"/>
      <c r="B53" s="863" t="s">
        <v>5624</v>
      </c>
      <c r="C53" s="864">
        <v>8</v>
      </c>
      <c r="D53" s="309"/>
      <c r="E53" s="341"/>
      <c r="F53" s="341"/>
      <c r="G53" s="341"/>
      <c r="H53" s="341"/>
      <c r="I53" s="341">
        <f>$P$1*X53</f>
        <v>209778.8</v>
      </c>
      <c r="J53" s="341"/>
      <c r="K53" s="341">
        <f>$P$1*Z53</f>
        <v>327770.8</v>
      </c>
      <c r="L53" s="341">
        <f>$P$1*AA53</f>
        <v>509012</v>
      </c>
      <c r="M53" s="341">
        <f>$P$1*AB53</f>
        <v>763929.59999999998</v>
      </c>
      <c r="N53" s="341">
        <f>$P$1*AC53</f>
        <v>1042308.4</v>
      </c>
      <c r="O53" s="427"/>
      <c r="P53" s="427"/>
      <c r="Q53" s="875"/>
      <c r="R53" s="877"/>
      <c r="S53" s="624"/>
      <c r="T53" s="632"/>
      <c r="U53" s="632"/>
      <c r="V53" s="632"/>
      <c r="W53" s="632"/>
      <c r="X53" s="632">
        <v>209778.8</v>
      </c>
      <c r="Y53" s="632"/>
      <c r="Z53" s="632">
        <v>327770.8</v>
      </c>
      <c r="AA53" s="632">
        <v>509012</v>
      </c>
      <c r="AB53" s="632">
        <v>763929.59999999998</v>
      </c>
      <c r="AC53" s="632">
        <v>1042308.4</v>
      </c>
      <c r="AD53" s="632"/>
      <c r="AE53" s="632"/>
      <c r="AF53" s="629"/>
      <c r="AG53" s="624"/>
      <c r="AH53" s="624"/>
      <c r="AI53" s="624"/>
      <c r="AJ53" s="624"/>
      <c r="AK53" s="624"/>
      <c r="AL53" s="624"/>
      <c r="AM53" s="624"/>
      <c r="AN53" s="624"/>
      <c r="AO53" s="624"/>
      <c r="AP53" s="624"/>
      <c r="AQ53" s="624"/>
    </row>
    <row r="54" spans="1:43" s="299" customFormat="1" ht="9" customHeight="1">
      <c r="A54" s="313"/>
      <c r="B54" s="863"/>
      <c r="C54" s="864"/>
      <c r="D54" s="308"/>
      <c r="E54" s="342"/>
      <c r="F54" s="342"/>
      <c r="G54" s="342"/>
      <c r="H54" s="342"/>
      <c r="I54" s="342">
        <f t="shared" ref="I54" si="165">X54</f>
        <v>25</v>
      </c>
      <c r="J54" s="342"/>
      <c r="K54" s="342">
        <f t="shared" ref="K54" si="166">Z54</f>
        <v>20</v>
      </c>
      <c r="L54" s="342">
        <f t="shared" ref="L54" si="167">AA54</f>
        <v>10</v>
      </c>
      <c r="M54" s="342">
        <f t="shared" ref="M54" si="168">AB54</f>
        <v>10</v>
      </c>
      <c r="N54" s="342">
        <f t="shared" ref="N54" si="169">AC54</f>
        <v>5</v>
      </c>
      <c r="O54" s="505"/>
      <c r="P54" s="505"/>
      <c r="Q54" s="875"/>
      <c r="R54" s="877"/>
      <c r="S54" s="624"/>
      <c r="T54" s="633"/>
      <c r="U54" s="633"/>
      <c r="V54" s="633"/>
      <c r="W54" s="633"/>
      <c r="X54" s="633">
        <v>25</v>
      </c>
      <c r="Y54" s="633"/>
      <c r="Z54" s="633">
        <v>20</v>
      </c>
      <c r="AA54" s="633">
        <v>10</v>
      </c>
      <c r="AB54" s="633">
        <v>10</v>
      </c>
      <c r="AC54" s="633">
        <v>5</v>
      </c>
      <c r="AD54" s="632"/>
      <c r="AE54" s="632"/>
      <c r="AF54" s="629"/>
      <c r="AG54" s="624"/>
      <c r="AH54" s="624"/>
      <c r="AI54" s="624"/>
      <c r="AJ54" s="624"/>
      <c r="AK54" s="624"/>
      <c r="AL54" s="624"/>
      <c r="AM54" s="624"/>
      <c r="AN54" s="624"/>
      <c r="AO54" s="624"/>
      <c r="AP54" s="624"/>
      <c r="AQ54" s="624"/>
    </row>
    <row r="55" spans="1:43" s="299" customFormat="1" ht="9" customHeight="1">
      <c r="A55" s="313"/>
      <c r="B55" s="863" t="s">
        <v>5625</v>
      </c>
      <c r="C55" s="864">
        <v>9</v>
      </c>
      <c r="D55" s="309"/>
      <c r="E55" s="341"/>
      <c r="F55" s="341"/>
      <c r="G55" s="341"/>
      <c r="H55" s="341"/>
      <c r="I55" s="341"/>
      <c r="J55" s="341"/>
      <c r="K55" s="341">
        <f>$P$1*Z55</f>
        <v>363031.2</v>
      </c>
      <c r="L55" s="341">
        <f>$P$1*AA55</f>
        <v>569242.80000000005</v>
      </c>
      <c r="M55" s="341">
        <f>$P$1*AB55</f>
        <v>861478.8</v>
      </c>
      <c r="N55" s="341">
        <f>$P$1*AC55</f>
        <v>1158105.2</v>
      </c>
      <c r="O55" s="427"/>
      <c r="P55" s="427"/>
      <c r="Q55" s="875"/>
      <c r="R55" s="877"/>
      <c r="S55" s="624"/>
      <c r="T55" s="632"/>
      <c r="U55" s="632"/>
      <c r="V55" s="632"/>
      <c r="W55" s="632"/>
      <c r="X55" s="632"/>
      <c r="Y55" s="632"/>
      <c r="Z55" s="632">
        <v>363031.2</v>
      </c>
      <c r="AA55" s="632">
        <v>569242.80000000005</v>
      </c>
      <c r="AB55" s="632">
        <v>861478.8</v>
      </c>
      <c r="AC55" s="632">
        <v>1158105.2</v>
      </c>
      <c r="AD55" s="632"/>
      <c r="AE55" s="632"/>
      <c r="AF55" s="629"/>
      <c r="AG55" s="624"/>
      <c r="AH55" s="624"/>
      <c r="AI55" s="624"/>
      <c r="AJ55" s="624"/>
      <c r="AK55" s="624"/>
      <c r="AL55" s="624"/>
      <c r="AM55" s="624"/>
      <c r="AN55" s="624"/>
      <c r="AO55" s="624"/>
      <c r="AP55" s="624"/>
      <c r="AQ55" s="624"/>
    </row>
    <row r="56" spans="1:43" s="299" customFormat="1" ht="9" customHeight="1">
      <c r="A56" s="313"/>
      <c r="B56" s="863"/>
      <c r="C56" s="864"/>
      <c r="D56" s="308"/>
      <c r="E56" s="342"/>
      <c r="F56" s="342"/>
      <c r="G56" s="342"/>
      <c r="H56" s="342"/>
      <c r="I56" s="342"/>
      <c r="J56" s="342"/>
      <c r="K56" s="342">
        <f t="shared" ref="K56" si="170">Z56</f>
        <v>20</v>
      </c>
      <c r="L56" s="342">
        <f t="shared" ref="L56" si="171">AA56</f>
        <v>10</v>
      </c>
      <c r="M56" s="342">
        <f t="shared" ref="M56" si="172">AB56</f>
        <v>10</v>
      </c>
      <c r="N56" s="342">
        <f t="shared" ref="N56" si="173">AC56</f>
        <v>5</v>
      </c>
      <c r="O56" s="505"/>
      <c r="P56" s="505"/>
      <c r="Q56" s="875"/>
      <c r="R56" s="877"/>
      <c r="S56" s="624"/>
      <c r="T56" s="633"/>
      <c r="U56" s="633"/>
      <c r="V56" s="633"/>
      <c r="W56" s="633"/>
      <c r="X56" s="633"/>
      <c r="Y56" s="633"/>
      <c r="Z56" s="633">
        <v>20</v>
      </c>
      <c r="AA56" s="633">
        <v>10</v>
      </c>
      <c r="AB56" s="633">
        <v>10</v>
      </c>
      <c r="AC56" s="633">
        <v>5</v>
      </c>
      <c r="AD56" s="632"/>
      <c r="AE56" s="632"/>
      <c r="AF56" s="629"/>
      <c r="AG56" s="624"/>
      <c r="AH56" s="624"/>
      <c r="AI56" s="624"/>
      <c r="AJ56" s="624"/>
      <c r="AK56" s="624"/>
      <c r="AL56" s="624"/>
      <c r="AM56" s="624"/>
      <c r="AN56" s="624"/>
      <c r="AO56" s="624"/>
      <c r="AP56" s="624"/>
      <c r="AQ56" s="624"/>
    </row>
    <row r="57" spans="1:43" s="299" customFormat="1" ht="9" customHeight="1">
      <c r="A57" s="313"/>
      <c r="B57" s="863" t="s">
        <v>5626</v>
      </c>
      <c r="C57" s="864">
        <v>10</v>
      </c>
      <c r="D57" s="309"/>
      <c r="E57" s="341"/>
      <c r="F57" s="341"/>
      <c r="G57" s="341"/>
      <c r="H57" s="341"/>
      <c r="I57" s="341"/>
      <c r="J57" s="341"/>
      <c r="K57" s="341">
        <f>$P$1*Z57</f>
        <v>409404.8</v>
      </c>
      <c r="L57" s="341">
        <f>$P$1*AA57</f>
        <v>632766.4</v>
      </c>
      <c r="M57" s="341">
        <f>$P$1*AB57</f>
        <v>945170.8</v>
      </c>
      <c r="N57" s="341">
        <f>$P$1*AC57</f>
        <v>1254419.6000000001</v>
      </c>
      <c r="O57" s="427"/>
      <c r="P57" s="427"/>
      <c r="Q57" s="875"/>
      <c r="R57" s="877"/>
      <c r="S57" s="624"/>
      <c r="T57" s="632"/>
      <c r="U57" s="632"/>
      <c r="V57" s="632"/>
      <c r="W57" s="632"/>
      <c r="X57" s="632"/>
      <c r="Y57" s="632"/>
      <c r="Z57" s="632">
        <v>409404.8</v>
      </c>
      <c r="AA57" s="632">
        <v>632766.4</v>
      </c>
      <c r="AB57" s="632">
        <v>945170.8</v>
      </c>
      <c r="AC57" s="632">
        <v>1254419.6000000001</v>
      </c>
      <c r="AD57" s="632"/>
      <c r="AE57" s="632"/>
      <c r="AF57" s="629"/>
      <c r="AG57" s="624"/>
      <c r="AH57" s="624"/>
      <c r="AI57" s="624"/>
      <c r="AJ57" s="624"/>
      <c r="AK57" s="624"/>
      <c r="AL57" s="624"/>
      <c r="AM57" s="624"/>
      <c r="AN57" s="624"/>
      <c r="AO57" s="624"/>
      <c r="AP57" s="624"/>
      <c r="AQ57" s="624"/>
    </row>
    <row r="58" spans="1:43" s="299" customFormat="1" ht="9" customHeight="1">
      <c r="A58" s="313"/>
      <c r="B58" s="863"/>
      <c r="C58" s="864"/>
      <c r="D58" s="294"/>
      <c r="E58" s="342"/>
      <c r="F58" s="342"/>
      <c r="G58" s="342"/>
      <c r="H58" s="342"/>
      <c r="I58" s="342"/>
      <c r="J58" s="342"/>
      <c r="K58" s="342">
        <f t="shared" ref="K58" si="174">Z58</f>
        <v>20</v>
      </c>
      <c r="L58" s="342">
        <f t="shared" ref="L58" si="175">AA58</f>
        <v>10</v>
      </c>
      <c r="M58" s="342">
        <f t="shared" ref="M58" si="176">AB58</f>
        <v>10</v>
      </c>
      <c r="N58" s="342">
        <f t="shared" ref="N58" si="177">AC58</f>
        <v>5</v>
      </c>
      <c r="O58" s="505"/>
      <c r="P58" s="505"/>
      <c r="Q58" s="875"/>
      <c r="R58" s="877"/>
      <c r="S58" s="624"/>
      <c r="T58" s="634"/>
      <c r="U58" s="634"/>
      <c r="V58" s="634"/>
      <c r="W58" s="634"/>
      <c r="X58" s="634"/>
      <c r="Y58" s="634"/>
      <c r="Z58" s="634">
        <v>20</v>
      </c>
      <c r="AA58" s="634">
        <v>10</v>
      </c>
      <c r="AB58" s="634">
        <v>10</v>
      </c>
      <c r="AC58" s="634">
        <v>5</v>
      </c>
      <c r="AD58" s="632"/>
      <c r="AE58" s="632"/>
      <c r="AF58" s="629"/>
      <c r="AG58" s="624"/>
      <c r="AH58" s="624"/>
      <c r="AI58" s="624"/>
      <c r="AJ58" s="624"/>
      <c r="AK58" s="624"/>
      <c r="AL58" s="624"/>
      <c r="AM58" s="624"/>
      <c r="AN58" s="624"/>
      <c r="AO58" s="624"/>
      <c r="AP58" s="624"/>
      <c r="AQ58" s="624"/>
    </row>
    <row r="59" spans="1:43" s="299" customFormat="1" ht="9" customHeight="1">
      <c r="A59" s="313"/>
      <c r="B59" s="863" t="s">
        <v>5627</v>
      </c>
      <c r="C59" s="864">
        <v>11</v>
      </c>
      <c r="D59" s="309"/>
      <c r="E59" s="341"/>
      <c r="F59" s="341"/>
      <c r="G59" s="341"/>
      <c r="H59" s="341"/>
      <c r="I59" s="341"/>
      <c r="J59" s="341"/>
      <c r="K59" s="341"/>
      <c r="L59" s="341"/>
      <c r="M59" s="341"/>
      <c r="N59" s="341"/>
      <c r="O59" s="427"/>
      <c r="P59" s="427"/>
      <c r="Q59" s="875"/>
      <c r="R59" s="877"/>
      <c r="S59" s="624"/>
      <c r="T59" s="632"/>
      <c r="U59" s="632"/>
      <c r="V59" s="632"/>
      <c r="W59" s="632"/>
      <c r="X59" s="632"/>
      <c r="Y59" s="632"/>
      <c r="Z59" s="632"/>
      <c r="AA59" s="632"/>
      <c r="AB59" s="632"/>
      <c r="AC59" s="632"/>
      <c r="AD59" s="632"/>
      <c r="AE59" s="632"/>
      <c r="AF59" s="629"/>
      <c r="AG59" s="624"/>
      <c r="AH59" s="624"/>
      <c r="AI59" s="624"/>
      <c r="AJ59" s="624"/>
      <c r="AK59" s="624"/>
      <c r="AL59" s="624"/>
      <c r="AM59" s="624"/>
      <c r="AN59" s="624"/>
      <c r="AO59" s="624"/>
      <c r="AP59" s="624"/>
      <c r="AQ59" s="624"/>
    </row>
    <row r="60" spans="1:43" s="299" customFormat="1" ht="9" customHeight="1">
      <c r="A60" s="313"/>
      <c r="B60" s="863"/>
      <c r="C60" s="864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427"/>
      <c r="P60" s="427"/>
      <c r="Q60" s="875"/>
      <c r="R60" s="877"/>
      <c r="S60" s="624"/>
      <c r="T60" s="632"/>
      <c r="U60" s="632"/>
      <c r="V60" s="632"/>
      <c r="W60" s="632"/>
      <c r="X60" s="632"/>
      <c r="Y60" s="632"/>
      <c r="Z60" s="632"/>
      <c r="AA60" s="632"/>
      <c r="AB60" s="632"/>
      <c r="AC60" s="632"/>
      <c r="AD60" s="632"/>
      <c r="AE60" s="632"/>
      <c r="AF60" s="629"/>
      <c r="AG60" s="624"/>
      <c r="AH60" s="624"/>
      <c r="AI60" s="624"/>
      <c r="AJ60" s="624"/>
      <c r="AK60" s="624"/>
      <c r="AL60" s="624"/>
      <c r="AM60" s="624"/>
      <c r="AN60" s="624"/>
      <c r="AO60" s="624"/>
      <c r="AP60" s="624"/>
      <c r="AQ60" s="624"/>
    </row>
    <row r="61" spans="1:43" s="299" customFormat="1" ht="9" customHeight="1">
      <c r="A61" s="313"/>
      <c r="B61" s="863" t="s">
        <v>5628</v>
      </c>
      <c r="C61" s="864">
        <v>12</v>
      </c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427"/>
      <c r="P61" s="427"/>
      <c r="Q61" s="875"/>
      <c r="R61" s="877"/>
      <c r="S61" s="624"/>
      <c r="T61" s="632"/>
      <c r="U61" s="632"/>
      <c r="V61" s="632"/>
      <c r="W61" s="632"/>
      <c r="X61" s="632"/>
      <c r="Y61" s="632"/>
      <c r="Z61" s="632"/>
      <c r="AA61" s="632"/>
      <c r="AB61" s="632"/>
      <c r="AC61" s="632"/>
      <c r="AD61" s="632"/>
      <c r="AE61" s="632"/>
      <c r="AF61" s="629"/>
      <c r="AG61" s="624"/>
      <c r="AH61" s="624"/>
      <c r="AI61" s="624"/>
      <c r="AJ61" s="624"/>
      <c r="AK61" s="624"/>
      <c r="AL61" s="624"/>
      <c r="AM61" s="624"/>
      <c r="AN61" s="624"/>
      <c r="AO61" s="624"/>
      <c r="AP61" s="624"/>
      <c r="AQ61" s="624"/>
    </row>
    <row r="62" spans="1:43" s="299" customFormat="1" ht="9" customHeight="1">
      <c r="A62" s="312"/>
      <c r="B62" s="863"/>
      <c r="C62" s="864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427"/>
      <c r="P62" s="427"/>
      <c r="Q62" s="875"/>
      <c r="R62" s="877"/>
      <c r="S62" s="624"/>
      <c r="T62" s="632"/>
      <c r="U62" s="632"/>
      <c r="V62" s="632"/>
      <c r="W62" s="632"/>
      <c r="X62" s="632"/>
      <c r="Y62" s="632"/>
      <c r="Z62" s="632"/>
      <c r="AA62" s="632"/>
      <c r="AB62" s="632"/>
      <c r="AC62" s="632"/>
      <c r="AD62" s="632"/>
      <c r="AE62" s="632"/>
      <c r="AF62" s="629"/>
      <c r="AG62" s="624"/>
      <c r="AH62" s="624"/>
      <c r="AI62" s="624"/>
      <c r="AJ62" s="624"/>
      <c r="AK62" s="624"/>
      <c r="AL62" s="624"/>
      <c r="AM62" s="624"/>
      <c r="AN62" s="624"/>
      <c r="AO62" s="624"/>
      <c r="AP62" s="624"/>
      <c r="AQ62" s="624"/>
    </row>
    <row r="63" spans="1:43" s="299" customFormat="1" ht="9" customHeight="1">
      <c r="D63" s="865" t="s">
        <v>5581</v>
      </c>
      <c r="E63" s="866"/>
      <c r="F63" s="866"/>
      <c r="G63" s="866"/>
      <c r="H63" s="866"/>
      <c r="I63" s="866"/>
      <c r="J63" s="866"/>
      <c r="K63" s="866"/>
      <c r="L63" s="866"/>
      <c r="M63" s="866"/>
      <c r="N63" s="867"/>
      <c r="O63" s="368"/>
      <c r="P63" s="368"/>
      <c r="Q63" s="368"/>
      <c r="R63" s="368"/>
      <c r="S63" s="624"/>
      <c r="T63" s="629"/>
      <c r="U63" s="629"/>
      <c r="V63" s="629"/>
      <c r="W63" s="629"/>
      <c r="X63" s="629"/>
      <c r="Y63" s="629"/>
      <c r="Z63" s="629"/>
      <c r="AA63" s="629"/>
      <c r="AB63" s="629"/>
      <c r="AC63" s="629"/>
      <c r="AD63" s="629"/>
      <c r="AE63" s="629"/>
      <c r="AF63" s="629"/>
      <c r="AG63" s="624"/>
      <c r="AH63" s="624"/>
      <c r="AI63" s="624"/>
      <c r="AJ63" s="624"/>
      <c r="AK63" s="624"/>
      <c r="AL63" s="624"/>
      <c r="AM63" s="624"/>
      <c r="AN63" s="624"/>
      <c r="AO63" s="624"/>
      <c r="AP63" s="624"/>
      <c r="AQ63" s="624"/>
    </row>
    <row r="64" spans="1:43" ht="3" customHeight="1">
      <c r="B64" s="299"/>
      <c r="C64" s="299"/>
      <c r="D64" s="880" t="s">
        <v>10715</v>
      </c>
      <c r="E64" s="880"/>
      <c r="F64" s="880"/>
      <c r="G64" s="880"/>
      <c r="H64" s="880"/>
      <c r="I64" s="880"/>
      <c r="J64" s="880"/>
      <c r="K64" s="880"/>
      <c r="L64" s="880"/>
      <c r="M64" s="880"/>
      <c r="N64" s="880"/>
      <c r="O64" s="367"/>
      <c r="P64" s="367"/>
      <c r="Q64" s="367"/>
      <c r="R64" s="367"/>
      <c r="S64" s="624"/>
      <c r="T64" s="629"/>
    </row>
    <row r="65" spans="4:14" ht="12.75" customHeight="1">
      <c r="D65" s="881"/>
      <c r="E65" s="881"/>
      <c r="F65" s="881"/>
      <c r="G65" s="881"/>
      <c r="H65" s="881"/>
      <c r="I65" s="881"/>
      <c r="J65" s="881"/>
      <c r="K65" s="881"/>
      <c r="L65" s="881"/>
      <c r="M65" s="881"/>
      <c r="N65" s="881"/>
    </row>
    <row r="66" spans="4:14" ht="9" customHeight="1"/>
  </sheetData>
  <mergeCells count="120">
    <mergeCell ref="P4:P5"/>
    <mergeCell ref="D64:N65"/>
    <mergeCell ref="Q59:Q60"/>
    <mergeCell ref="R59:R60"/>
    <mergeCell ref="Q61:Q62"/>
    <mergeCell ref="R61:R62"/>
    <mergeCell ref="Q53:Q54"/>
    <mergeCell ref="R53:R54"/>
    <mergeCell ref="Q55:Q56"/>
    <mergeCell ref="R55:R56"/>
    <mergeCell ref="Q57:Q58"/>
    <mergeCell ref="R57:R58"/>
    <mergeCell ref="Q47:Q48"/>
    <mergeCell ref="R47:R48"/>
    <mergeCell ref="Q49:Q50"/>
    <mergeCell ref="R49:R50"/>
    <mergeCell ref="Q51:Q52"/>
    <mergeCell ref="R51:R52"/>
    <mergeCell ref="Q41:Q42"/>
    <mergeCell ref="R41:R42"/>
    <mergeCell ref="Q43:Q44"/>
    <mergeCell ref="R43:R44"/>
    <mergeCell ref="Q45:Q46"/>
    <mergeCell ref="R45:R46"/>
    <mergeCell ref="Q35:Q36"/>
    <mergeCell ref="R35:R36"/>
    <mergeCell ref="Q37:Q38"/>
    <mergeCell ref="R37:R38"/>
    <mergeCell ref="Q39:Q40"/>
    <mergeCell ref="R39:R40"/>
    <mergeCell ref="Q29:Q30"/>
    <mergeCell ref="R29:R30"/>
    <mergeCell ref="Q31:Q32"/>
    <mergeCell ref="R31:R32"/>
    <mergeCell ref="Q33:Q34"/>
    <mergeCell ref="R33:R34"/>
    <mergeCell ref="Q23:Q24"/>
    <mergeCell ref="R23:R24"/>
    <mergeCell ref="Q25:Q26"/>
    <mergeCell ref="R25:R26"/>
    <mergeCell ref="Q27:Q28"/>
    <mergeCell ref="R27:R28"/>
    <mergeCell ref="Q17:Q18"/>
    <mergeCell ref="R17:R18"/>
    <mergeCell ref="Q19:Q20"/>
    <mergeCell ref="R19:R20"/>
    <mergeCell ref="Q21:Q22"/>
    <mergeCell ref="R21:R22"/>
    <mergeCell ref="Q11:Q12"/>
    <mergeCell ref="R11:R12"/>
    <mergeCell ref="Q13:Q14"/>
    <mergeCell ref="R13:R14"/>
    <mergeCell ref="Q15:Q16"/>
    <mergeCell ref="R15:R16"/>
    <mergeCell ref="S3:AC3"/>
    <mergeCell ref="Q7:Q8"/>
    <mergeCell ref="R7:R8"/>
    <mergeCell ref="Q9:Q10"/>
    <mergeCell ref="R9:R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7" orientation="landscape" r:id="rId1"/>
  <ignoredErrors>
    <ignoredError sqref="E5:N6 H8:N8 H60:N61 H7:N7 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L64"/>
  <sheetViews>
    <sheetView showGridLines="0" zoomScaleNormal="100" zoomScaleSheetLayoutView="100" workbookViewId="0">
      <selection activeCell="AP26" sqref="AP26"/>
    </sheetView>
  </sheetViews>
  <sheetFormatPr baseColWidth="10" defaultColWidth="9.140625" defaultRowHeight="14.25"/>
  <cols>
    <col min="1" max="1" width="0.7109375" style="297" customWidth="1"/>
    <col min="2" max="2" width="7" style="297" customWidth="1"/>
    <col min="3" max="4" width="4.85546875" style="297" customWidth="1"/>
    <col min="5" max="10" width="10.7109375" style="297" customWidth="1"/>
    <col min="11" max="11" width="11.28515625" style="297" customWidth="1"/>
    <col min="12" max="12" width="11.85546875" style="539" customWidth="1"/>
    <col min="13" max="13" width="9" style="640" customWidth="1"/>
    <col min="14" max="15" width="5.42578125" style="640" customWidth="1"/>
    <col min="16" max="19" width="9.140625" style="640"/>
    <col min="20" max="21" width="9.42578125" style="640" bestFit="1" customWidth="1"/>
    <col min="22" max="30" width="9.140625" style="640"/>
    <col min="31" max="38" width="9.140625" style="486"/>
    <col min="39" max="16384" width="9.140625" style="297"/>
  </cols>
  <sheetData>
    <row r="1" spans="1:38" s="280" customFormat="1" ht="39.75" customHeight="1">
      <c r="B1" s="567" t="s">
        <v>4299</v>
      </c>
      <c r="C1" s="568"/>
      <c r="D1" s="569"/>
      <c r="E1" s="890" t="s">
        <v>5524</v>
      </c>
      <c r="F1" s="890"/>
      <c r="G1" s="890"/>
      <c r="H1" s="890"/>
      <c r="I1" s="890"/>
      <c r="J1" s="870">
        <v>45510</v>
      </c>
      <c r="K1" s="871"/>
      <c r="L1" s="541"/>
      <c r="M1" s="636"/>
      <c r="N1" s="636"/>
      <c r="O1" s="636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482"/>
      <c r="AF1" s="482"/>
      <c r="AG1" s="482"/>
      <c r="AH1" s="482"/>
      <c r="AI1" s="482"/>
      <c r="AJ1" s="482"/>
      <c r="AK1" s="482"/>
      <c r="AL1" s="482"/>
    </row>
    <row r="2" spans="1:38" s="280" customFormat="1" ht="3.75" customHeight="1">
      <c r="L2" s="535"/>
      <c r="M2" s="637"/>
      <c r="N2" s="637"/>
      <c r="O2" s="637"/>
      <c r="P2" s="637"/>
      <c r="Q2" s="637"/>
      <c r="R2" s="637"/>
      <c r="S2" s="637"/>
      <c r="T2" s="637"/>
      <c r="U2" s="637"/>
      <c r="V2" s="637"/>
      <c r="W2" s="637"/>
      <c r="X2" s="637"/>
      <c r="Y2" s="637"/>
      <c r="Z2" s="637"/>
      <c r="AA2" s="637"/>
      <c r="AB2" s="637"/>
      <c r="AC2" s="637"/>
      <c r="AD2" s="637"/>
      <c r="AE2" s="482"/>
      <c r="AF2" s="482"/>
      <c r="AG2" s="482"/>
      <c r="AH2" s="482"/>
      <c r="AI2" s="482"/>
      <c r="AJ2" s="482"/>
      <c r="AK2" s="482"/>
      <c r="AL2" s="482"/>
    </row>
    <row r="3" spans="1:38" s="280" customFormat="1" ht="16.5" customHeight="1">
      <c r="B3" s="281"/>
      <c r="E3" s="891" t="s">
        <v>5525</v>
      </c>
      <c r="F3" s="892"/>
      <c r="G3" s="892"/>
      <c r="H3" s="892"/>
      <c r="I3" s="892"/>
      <c r="J3" s="892"/>
      <c r="K3" s="893"/>
      <c r="L3" s="541">
        <v>1</v>
      </c>
      <c r="M3" s="638"/>
      <c r="N3" s="638"/>
      <c r="O3" s="638"/>
      <c r="P3" s="637"/>
      <c r="Q3" s="637"/>
      <c r="R3" s="315"/>
      <c r="S3" s="637"/>
      <c r="T3" s="637"/>
      <c r="U3" s="637"/>
      <c r="V3" s="637"/>
      <c r="W3" s="637"/>
      <c r="X3" s="637"/>
      <c r="Y3" s="637"/>
      <c r="Z3" s="637"/>
      <c r="AA3" s="637"/>
      <c r="AB3" s="637"/>
      <c r="AC3" s="637"/>
      <c r="AD3" s="637"/>
      <c r="AE3" s="482"/>
      <c r="AF3" s="482"/>
      <c r="AG3" s="482"/>
      <c r="AH3" s="482"/>
      <c r="AI3" s="482"/>
      <c r="AJ3" s="482"/>
      <c r="AK3" s="482"/>
      <c r="AL3" s="482"/>
    </row>
    <row r="4" spans="1:38" s="282" customFormat="1" ht="16.5" customHeight="1">
      <c r="B4" s="894" t="s">
        <v>1996</v>
      </c>
      <c r="C4" s="896" t="s">
        <v>5526</v>
      </c>
      <c r="D4" s="897"/>
      <c r="E4" s="283" t="s">
        <v>5527</v>
      </c>
      <c r="F4" s="283" t="s">
        <v>5528</v>
      </c>
      <c r="G4" s="283" t="s">
        <v>5529</v>
      </c>
      <c r="H4" s="283" t="s">
        <v>5530</v>
      </c>
      <c r="I4" s="283" t="s">
        <v>5531</v>
      </c>
      <c r="J4" s="283" t="s">
        <v>5532</v>
      </c>
      <c r="K4" s="284" t="s">
        <v>5533</v>
      </c>
      <c r="L4" s="536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484"/>
      <c r="AF4" s="484"/>
      <c r="AG4" s="484"/>
      <c r="AH4" s="484"/>
      <c r="AI4" s="484"/>
      <c r="AJ4" s="484"/>
      <c r="AK4" s="484"/>
      <c r="AL4" s="484"/>
    </row>
    <row r="5" spans="1:38" s="285" customFormat="1" ht="16.5" customHeight="1">
      <c r="B5" s="895"/>
      <c r="C5" s="286" t="s">
        <v>5534</v>
      </c>
      <c r="D5" s="287" t="s">
        <v>5535</v>
      </c>
      <c r="E5" s="288" t="s">
        <v>5536</v>
      </c>
      <c r="F5" s="288" t="s">
        <v>5537</v>
      </c>
      <c r="G5" s="288" t="s">
        <v>5538</v>
      </c>
      <c r="H5" s="288" t="s">
        <v>5539</v>
      </c>
      <c r="I5" s="288" t="s">
        <v>5540</v>
      </c>
      <c r="J5" s="288" t="s">
        <v>5541</v>
      </c>
      <c r="K5" s="289" t="s">
        <v>5542</v>
      </c>
      <c r="L5" s="537"/>
      <c r="M5" s="639"/>
      <c r="N5" s="639"/>
      <c r="O5" s="639"/>
      <c r="P5" s="639"/>
      <c r="Q5" s="639"/>
      <c r="R5" s="639"/>
      <c r="S5" s="639"/>
      <c r="T5" s="639"/>
      <c r="U5" s="639"/>
      <c r="V5" s="639"/>
      <c r="W5" s="315"/>
      <c r="X5" s="315"/>
      <c r="Y5" s="315"/>
      <c r="Z5" s="315"/>
      <c r="AA5" s="315"/>
      <c r="AB5" s="315"/>
      <c r="AC5" s="315"/>
      <c r="AD5" s="315"/>
      <c r="AE5" s="483"/>
      <c r="AF5" s="483"/>
      <c r="AG5" s="483"/>
      <c r="AH5" s="483"/>
      <c r="AI5" s="483"/>
      <c r="AJ5" s="483"/>
      <c r="AK5" s="483"/>
      <c r="AL5" s="483"/>
    </row>
    <row r="6" spans="1:38" s="285" customFormat="1" ht="3.75" customHeight="1">
      <c r="E6" s="290"/>
      <c r="F6" s="290"/>
      <c r="G6" s="290"/>
      <c r="H6" s="290"/>
      <c r="I6" s="290"/>
      <c r="J6" s="290"/>
      <c r="K6" s="290"/>
      <c r="L6" s="537"/>
      <c r="M6" s="639"/>
      <c r="N6" s="639"/>
      <c r="O6" s="639"/>
      <c r="P6" s="639"/>
      <c r="Q6" s="639"/>
      <c r="R6" s="639"/>
      <c r="S6" s="639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483"/>
      <c r="AF6" s="483"/>
      <c r="AG6" s="483"/>
      <c r="AH6" s="483"/>
      <c r="AI6" s="483"/>
      <c r="AJ6" s="483"/>
      <c r="AK6" s="483"/>
      <c r="AL6" s="483"/>
    </row>
    <row r="7" spans="1:38" s="293" customFormat="1" ht="12" customHeight="1">
      <c r="A7" s="291"/>
      <c r="B7" s="884" t="s">
        <v>5543</v>
      </c>
      <c r="C7" s="886">
        <v>19</v>
      </c>
      <c r="D7" s="888">
        <v>0.75</v>
      </c>
      <c r="E7" s="292"/>
      <c r="F7" s="292"/>
      <c r="G7" s="292"/>
      <c r="H7" s="292"/>
      <c r="I7" s="292"/>
      <c r="J7" s="292"/>
      <c r="K7" s="292"/>
      <c r="L7" s="538"/>
      <c r="M7" s="881"/>
      <c r="N7" s="882"/>
      <c r="O7" s="883"/>
      <c r="P7" s="900"/>
      <c r="Q7" s="643"/>
      <c r="R7" s="643"/>
      <c r="S7" s="643"/>
      <c r="T7" s="643"/>
      <c r="U7" s="643"/>
      <c r="V7" s="643"/>
      <c r="W7" s="642"/>
      <c r="X7" s="642"/>
      <c r="Y7" s="642"/>
      <c r="Z7" s="642"/>
      <c r="AA7" s="642"/>
      <c r="AB7" s="642"/>
      <c r="AC7" s="642"/>
      <c r="AD7" s="642"/>
      <c r="AE7" s="485"/>
      <c r="AF7" s="485"/>
      <c r="AG7" s="485"/>
      <c r="AH7" s="485"/>
      <c r="AI7" s="485"/>
      <c r="AJ7" s="485"/>
      <c r="AK7" s="485"/>
      <c r="AL7" s="485"/>
    </row>
    <row r="8" spans="1:38" s="293" customFormat="1" ht="12" customHeight="1">
      <c r="A8" s="291"/>
      <c r="B8" s="885"/>
      <c r="C8" s="887"/>
      <c r="D8" s="889"/>
      <c r="E8" s="294"/>
      <c r="F8" s="294"/>
      <c r="G8" s="294"/>
      <c r="H8" s="294"/>
      <c r="I8" s="294"/>
      <c r="J8" s="294"/>
      <c r="K8" s="294"/>
      <c r="L8" s="538"/>
      <c r="M8" s="881"/>
      <c r="N8" s="882"/>
      <c r="O8" s="883"/>
      <c r="P8" s="900"/>
      <c r="Q8" s="644"/>
      <c r="R8" s="644"/>
      <c r="S8" s="644"/>
      <c r="T8" s="644"/>
      <c r="U8" s="644"/>
      <c r="V8" s="644"/>
      <c r="W8" s="642"/>
      <c r="X8" s="642"/>
      <c r="Y8" s="642"/>
      <c r="Z8" s="642"/>
      <c r="AA8" s="642"/>
      <c r="AB8" s="642"/>
      <c r="AC8" s="642"/>
      <c r="AD8" s="642"/>
      <c r="AE8" s="485"/>
      <c r="AF8" s="485"/>
      <c r="AG8" s="485"/>
      <c r="AH8" s="485"/>
      <c r="AI8" s="485"/>
      <c r="AJ8" s="485"/>
      <c r="AK8" s="485"/>
      <c r="AL8" s="485"/>
    </row>
    <row r="9" spans="1:38" s="293" customFormat="1" ht="12" customHeight="1">
      <c r="A9" s="291"/>
      <c r="B9" s="884" t="s">
        <v>5544</v>
      </c>
      <c r="C9" s="886">
        <v>25</v>
      </c>
      <c r="D9" s="886">
        <v>1</v>
      </c>
      <c r="E9" s="292"/>
      <c r="F9" s="339">
        <f>$L$3*Q9</f>
        <v>9055.2000000000007</v>
      </c>
      <c r="G9" s="339">
        <f>$L$3*R9</f>
        <v>15092</v>
      </c>
      <c r="H9" s="339"/>
      <c r="I9" s="339"/>
      <c r="J9" s="339"/>
      <c r="K9" s="292"/>
      <c r="L9" s="538"/>
      <c r="M9" s="881"/>
      <c r="N9" s="882"/>
      <c r="O9" s="882"/>
      <c r="P9" s="900"/>
      <c r="Q9" s="643">
        <v>9055.2000000000007</v>
      </c>
      <c r="R9" s="643">
        <v>15092</v>
      </c>
      <c r="S9" s="643"/>
      <c r="T9" s="643"/>
      <c r="U9" s="643"/>
      <c r="V9" s="643"/>
      <c r="W9" s="642"/>
      <c r="X9" s="642"/>
      <c r="Y9" s="642"/>
      <c r="Z9" s="642"/>
      <c r="AA9" s="642"/>
      <c r="AB9" s="642"/>
      <c r="AC9" s="642"/>
      <c r="AD9" s="642"/>
      <c r="AE9" s="485"/>
      <c r="AF9" s="485"/>
      <c r="AG9" s="485"/>
      <c r="AH9" s="485"/>
      <c r="AI9" s="485"/>
      <c r="AJ9" s="485"/>
      <c r="AK9" s="485"/>
      <c r="AL9" s="485"/>
    </row>
    <row r="10" spans="1:38" s="293" customFormat="1" ht="12" customHeight="1">
      <c r="A10" s="291"/>
      <c r="B10" s="885"/>
      <c r="C10" s="887"/>
      <c r="D10" s="887"/>
      <c r="E10" s="294"/>
      <c r="F10" s="340">
        <f>Q10</f>
        <v>200</v>
      </c>
      <c r="G10" s="340">
        <v>200</v>
      </c>
      <c r="H10" s="340"/>
      <c r="I10" s="340"/>
      <c r="J10" s="340"/>
      <c r="K10" s="294"/>
      <c r="L10" s="538"/>
      <c r="M10" s="881"/>
      <c r="N10" s="882"/>
      <c r="O10" s="882"/>
      <c r="P10" s="900"/>
      <c r="Q10" s="644">
        <v>200</v>
      </c>
      <c r="R10" s="644"/>
      <c r="S10" s="644"/>
      <c r="T10" s="644"/>
      <c r="U10" s="644"/>
      <c r="V10" s="644"/>
      <c r="W10" s="642"/>
      <c r="X10" s="642"/>
      <c r="Y10" s="642"/>
      <c r="Z10" s="642"/>
      <c r="AA10" s="642"/>
      <c r="AB10" s="642"/>
      <c r="AC10" s="642"/>
      <c r="AD10" s="642"/>
      <c r="AE10" s="485"/>
      <c r="AF10" s="485"/>
      <c r="AG10" s="485"/>
      <c r="AH10" s="485"/>
      <c r="AI10" s="485"/>
      <c r="AJ10" s="485"/>
      <c r="AK10" s="485"/>
      <c r="AL10" s="485"/>
    </row>
    <row r="11" spans="1:38" s="293" customFormat="1" ht="12" customHeight="1">
      <c r="A11" s="291"/>
      <c r="B11" s="884" t="s">
        <v>5545</v>
      </c>
      <c r="C11" s="886">
        <v>32</v>
      </c>
      <c r="D11" s="898" t="s">
        <v>5546</v>
      </c>
      <c r="E11" s="292"/>
      <c r="F11" s="339">
        <f>$L$3*Q11</f>
        <v>10564.4</v>
      </c>
      <c r="G11" s="339">
        <f t="shared" ref="G11:H11" si="0">$L$3*R11</f>
        <v>16738.400000000001</v>
      </c>
      <c r="H11" s="339">
        <f t="shared" si="0"/>
        <v>26342.400000000001</v>
      </c>
      <c r="I11" s="339"/>
      <c r="J11" s="339"/>
      <c r="K11" s="292"/>
      <c r="L11" s="538"/>
      <c r="M11" s="881"/>
      <c r="N11" s="882"/>
      <c r="O11" s="881"/>
      <c r="P11" s="900"/>
      <c r="Q11" s="643">
        <v>10564.4</v>
      </c>
      <c r="R11" s="643">
        <v>16738.400000000001</v>
      </c>
      <c r="S11" s="643">
        <v>26342.400000000001</v>
      </c>
      <c r="T11" s="643"/>
      <c r="U11" s="643"/>
      <c r="V11" s="643"/>
      <c r="W11" s="642"/>
      <c r="X11" s="642"/>
      <c r="Y11" s="642"/>
      <c r="Z11" s="642"/>
      <c r="AA11" s="642"/>
      <c r="AB11" s="642"/>
      <c r="AC11" s="642"/>
      <c r="AD11" s="642"/>
      <c r="AE11" s="485"/>
      <c r="AF11" s="485"/>
      <c r="AG11" s="485"/>
      <c r="AH11" s="485"/>
      <c r="AI11" s="485"/>
      <c r="AJ11" s="485"/>
      <c r="AK11" s="485"/>
      <c r="AL11" s="485"/>
    </row>
    <row r="12" spans="1:38" s="293" customFormat="1" ht="12" customHeight="1">
      <c r="A12" s="291"/>
      <c r="B12" s="885"/>
      <c r="C12" s="887"/>
      <c r="D12" s="899"/>
      <c r="E12" s="294"/>
      <c r="F12" s="340">
        <f t="shared" ref="F12" si="1">Q12</f>
        <v>200</v>
      </c>
      <c r="G12" s="340">
        <f t="shared" ref="G12" si="2">R12</f>
        <v>200</v>
      </c>
      <c r="H12" s="340">
        <f t="shared" ref="H12" si="3">S12</f>
        <v>100</v>
      </c>
      <c r="I12" s="340"/>
      <c r="J12" s="340"/>
      <c r="K12" s="294"/>
      <c r="L12" s="538"/>
      <c r="M12" s="881"/>
      <c r="N12" s="882"/>
      <c r="O12" s="881"/>
      <c r="P12" s="900"/>
      <c r="Q12" s="644">
        <v>200</v>
      </c>
      <c r="R12" s="644">
        <v>200</v>
      </c>
      <c r="S12" s="644">
        <v>100</v>
      </c>
      <c r="T12" s="644"/>
      <c r="U12" s="644"/>
      <c r="V12" s="644"/>
      <c r="W12" s="642"/>
      <c r="X12" s="642"/>
      <c r="Y12" s="642"/>
      <c r="Z12" s="642"/>
      <c r="AA12" s="642"/>
      <c r="AB12" s="642"/>
      <c r="AC12" s="642"/>
      <c r="AD12" s="642"/>
      <c r="AE12" s="485"/>
      <c r="AF12" s="485"/>
      <c r="AG12" s="485"/>
      <c r="AH12" s="485"/>
      <c r="AI12" s="485"/>
      <c r="AJ12" s="485"/>
      <c r="AK12" s="485"/>
      <c r="AL12" s="485"/>
    </row>
    <row r="13" spans="1:38" s="293" customFormat="1" ht="12" customHeight="1">
      <c r="A13" s="291"/>
      <c r="B13" s="884" t="s">
        <v>5547</v>
      </c>
      <c r="C13" s="886">
        <v>38</v>
      </c>
      <c r="D13" s="898" t="s">
        <v>5548</v>
      </c>
      <c r="E13" s="292"/>
      <c r="F13" s="339">
        <f>$L$3*Q13</f>
        <v>11524.8</v>
      </c>
      <c r="G13" s="339">
        <f t="shared" ref="G13:J13" si="4">$L$3*R13</f>
        <v>17836</v>
      </c>
      <c r="H13" s="339">
        <f t="shared" si="4"/>
        <v>27988.799999999999</v>
      </c>
      <c r="I13" s="339">
        <f t="shared" si="4"/>
        <v>47608.4</v>
      </c>
      <c r="J13" s="339">
        <f t="shared" si="4"/>
        <v>67090.8</v>
      </c>
      <c r="K13" s="292"/>
      <c r="L13" s="538"/>
      <c r="M13" s="881"/>
      <c r="N13" s="882"/>
      <c r="O13" s="881"/>
      <c r="P13" s="900"/>
      <c r="Q13" s="643">
        <v>11524.8</v>
      </c>
      <c r="R13" s="643">
        <v>17836</v>
      </c>
      <c r="S13" s="643">
        <v>27988.799999999999</v>
      </c>
      <c r="T13" s="643">
        <v>47608.4</v>
      </c>
      <c r="U13" s="643">
        <v>67090.8</v>
      </c>
      <c r="V13" s="643"/>
      <c r="W13" s="642"/>
      <c r="X13" s="642"/>
      <c r="Y13" s="642"/>
      <c r="Z13" s="642"/>
      <c r="AA13" s="642"/>
      <c r="AB13" s="642"/>
      <c r="AC13" s="642"/>
      <c r="AD13" s="642"/>
      <c r="AE13" s="485"/>
      <c r="AF13" s="485"/>
      <c r="AG13" s="485"/>
      <c r="AH13" s="485"/>
      <c r="AI13" s="485"/>
      <c r="AJ13" s="485"/>
      <c r="AK13" s="485"/>
      <c r="AL13" s="485"/>
    </row>
    <row r="14" spans="1:38" s="293" customFormat="1" ht="12" customHeight="1">
      <c r="A14" s="291"/>
      <c r="B14" s="885"/>
      <c r="C14" s="887"/>
      <c r="D14" s="899"/>
      <c r="E14" s="294"/>
      <c r="F14" s="340">
        <f t="shared" ref="F14" si="5">Q14</f>
        <v>200</v>
      </c>
      <c r="G14" s="340">
        <f t="shared" ref="G14" si="6">R14</f>
        <v>200</v>
      </c>
      <c r="H14" s="340">
        <f t="shared" ref="H14" si="7">S14</f>
        <v>100</v>
      </c>
      <c r="I14" s="340">
        <f t="shared" ref="I14" si="8">T14</f>
        <v>100</v>
      </c>
      <c r="J14" s="340">
        <f t="shared" ref="J14" si="9">U14</f>
        <v>75</v>
      </c>
      <c r="K14" s="294"/>
      <c r="L14" s="538"/>
      <c r="M14" s="881"/>
      <c r="N14" s="882"/>
      <c r="O14" s="881"/>
      <c r="P14" s="900"/>
      <c r="Q14" s="644">
        <v>200</v>
      </c>
      <c r="R14" s="644">
        <v>200</v>
      </c>
      <c r="S14" s="644">
        <v>100</v>
      </c>
      <c r="T14" s="644">
        <v>100</v>
      </c>
      <c r="U14" s="644">
        <v>75</v>
      </c>
      <c r="V14" s="644"/>
      <c r="W14" s="642"/>
      <c r="X14" s="642"/>
      <c r="Y14" s="642"/>
      <c r="Z14" s="642"/>
      <c r="AA14" s="642"/>
      <c r="AB14" s="642"/>
      <c r="AC14" s="642"/>
      <c r="AD14" s="642"/>
      <c r="AE14" s="485"/>
      <c r="AF14" s="485"/>
      <c r="AG14" s="485"/>
      <c r="AH14" s="485"/>
      <c r="AI14" s="485"/>
      <c r="AJ14" s="485"/>
      <c r="AK14" s="485"/>
      <c r="AL14" s="485"/>
    </row>
    <row r="15" spans="1:38" s="293" customFormat="1" ht="12" customHeight="1">
      <c r="A15" s="291"/>
      <c r="B15" s="884" t="s">
        <v>5549</v>
      </c>
      <c r="C15" s="886">
        <v>44</v>
      </c>
      <c r="D15" s="898" t="s">
        <v>5550</v>
      </c>
      <c r="E15" s="292"/>
      <c r="F15" s="339">
        <f>$L$3*Q15</f>
        <v>12348</v>
      </c>
      <c r="G15" s="339">
        <f t="shared" ref="G15:J15" si="10">$L$3*R15</f>
        <v>19345.2</v>
      </c>
      <c r="H15" s="339">
        <f t="shared" si="10"/>
        <v>31418.799999999999</v>
      </c>
      <c r="I15" s="339"/>
      <c r="J15" s="339">
        <f t="shared" si="10"/>
        <v>71069.600000000006</v>
      </c>
      <c r="K15" s="292"/>
      <c r="L15" s="538"/>
      <c r="M15" s="881"/>
      <c r="N15" s="882"/>
      <c r="O15" s="881"/>
      <c r="P15" s="900"/>
      <c r="Q15" s="643">
        <v>12348</v>
      </c>
      <c r="R15" s="643">
        <v>19345.2</v>
      </c>
      <c r="S15" s="643">
        <v>31418.799999999999</v>
      </c>
      <c r="T15" s="643"/>
      <c r="U15" s="643">
        <v>71069.600000000006</v>
      </c>
      <c r="V15" s="643"/>
      <c r="W15" s="642"/>
      <c r="X15" s="642"/>
      <c r="Y15" s="642"/>
      <c r="Z15" s="642"/>
      <c r="AA15" s="642"/>
      <c r="AB15" s="642"/>
      <c r="AC15" s="642"/>
      <c r="AD15" s="642"/>
      <c r="AE15" s="485"/>
      <c r="AF15" s="485"/>
      <c r="AG15" s="485"/>
      <c r="AH15" s="485"/>
      <c r="AI15" s="485"/>
      <c r="AJ15" s="485"/>
      <c r="AK15" s="485"/>
      <c r="AL15" s="485"/>
    </row>
    <row r="16" spans="1:38" s="293" customFormat="1" ht="12" customHeight="1">
      <c r="A16" s="291"/>
      <c r="B16" s="885"/>
      <c r="C16" s="887"/>
      <c r="D16" s="899"/>
      <c r="E16" s="294"/>
      <c r="F16" s="340">
        <f t="shared" ref="F16" si="11">Q16</f>
        <v>200</v>
      </c>
      <c r="G16" s="340">
        <f t="shared" ref="G16" si="12">R16</f>
        <v>150</v>
      </c>
      <c r="H16" s="340">
        <f t="shared" ref="H16" si="13">S16</f>
        <v>100</v>
      </c>
      <c r="I16" s="340"/>
      <c r="J16" s="340">
        <f t="shared" ref="J16" si="14">U16</f>
        <v>50</v>
      </c>
      <c r="K16" s="294"/>
      <c r="L16" s="538"/>
      <c r="M16" s="881"/>
      <c r="N16" s="882"/>
      <c r="O16" s="881"/>
      <c r="P16" s="900"/>
      <c r="Q16" s="644">
        <v>200</v>
      </c>
      <c r="R16" s="644">
        <v>150</v>
      </c>
      <c r="S16" s="644">
        <v>100</v>
      </c>
      <c r="T16" s="644"/>
      <c r="U16" s="644">
        <v>50</v>
      </c>
      <c r="V16" s="644"/>
      <c r="W16" s="642"/>
      <c r="X16" s="642"/>
      <c r="Y16" s="642"/>
      <c r="Z16" s="642"/>
      <c r="AA16" s="642"/>
      <c r="AB16" s="642"/>
      <c r="AC16" s="642"/>
      <c r="AD16" s="642"/>
      <c r="AE16" s="485"/>
      <c r="AF16" s="485"/>
      <c r="AG16" s="485"/>
      <c r="AH16" s="485"/>
      <c r="AI16" s="485"/>
      <c r="AJ16" s="485"/>
      <c r="AK16" s="485"/>
      <c r="AL16" s="485"/>
    </row>
    <row r="17" spans="1:38" s="293" customFormat="1" ht="12" customHeight="1">
      <c r="A17" s="291"/>
      <c r="B17" s="884" t="s">
        <v>5551</v>
      </c>
      <c r="C17" s="886">
        <v>50</v>
      </c>
      <c r="D17" s="886">
        <v>2</v>
      </c>
      <c r="E17" s="292"/>
      <c r="F17" s="339">
        <f>$L$3*Q17</f>
        <v>13720</v>
      </c>
      <c r="G17" s="339">
        <f t="shared" ref="G17" si="15">1.1*R17</f>
        <v>24449.040000000005</v>
      </c>
      <c r="H17" s="339">
        <f>$L$3*S17</f>
        <v>32379.200000000001</v>
      </c>
      <c r="I17" s="339">
        <f>$L$3*T17</f>
        <v>53233.599999999999</v>
      </c>
      <c r="J17" s="339">
        <f t="shared" ref="J17" si="16">1.1*U17</f>
        <v>82553.240000000005</v>
      </c>
      <c r="K17" s="292"/>
      <c r="L17" s="538"/>
      <c r="M17" s="881"/>
      <c r="N17" s="882"/>
      <c r="O17" s="882"/>
      <c r="P17" s="900"/>
      <c r="Q17" s="643">
        <v>13720</v>
      </c>
      <c r="R17" s="643">
        <v>22226.400000000001</v>
      </c>
      <c r="S17" s="643">
        <v>32379.200000000001</v>
      </c>
      <c r="T17" s="643">
        <v>53233.599999999999</v>
      </c>
      <c r="U17" s="643">
        <v>75048.399999999994</v>
      </c>
      <c r="V17" s="643"/>
      <c r="W17" s="642"/>
      <c r="X17" s="642"/>
      <c r="Y17" s="642"/>
      <c r="Z17" s="642"/>
      <c r="AA17" s="642"/>
      <c r="AB17" s="642"/>
      <c r="AC17" s="642"/>
      <c r="AD17" s="642"/>
      <c r="AE17" s="485"/>
      <c r="AF17" s="485"/>
      <c r="AG17" s="485"/>
      <c r="AH17" s="485"/>
      <c r="AI17" s="485"/>
      <c r="AJ17" s="485"/>
      <c r="AK17" s="485"/>
      <c r="AL17" s="485"/>
    </row>
    <row r="18" spans="1:38" s="293" customFormat="1" ht="12" customHeight="1">
      <c r="A18" s="291"/>
      <c r="B18" s="885"/>
      <c r="C18" s="887"/>
      <c r="D18" s="887"/>
      <c r="E18" s="294"/>
      <c r="F18" s="340">
        <f t="shared" ref="F18" si="17">Q18</f>
        <v>200</v>
      </c>
      <c r="G18" s="340">
        <f t="shared" ref="G18" si="18">R18</f>
        <v>150</v>
      </c>
      <c r="H18" s="340">
        <v>90</v>
      </c>
      <c r="I18" s="340">
        <f t="shared" ref="I18" si="19">T18</f>
        <v>50</v>
      </c>
      <c r="J18" s="340">
        <f t="shared" ref="J18" si="20">U18</f>
        <v>50</v>
      </c>
      <c r="K18" s="294"/>
      <c r="L18" s="538"/>
      <c r="M18" s="881"/>
      <c r="N18" s="882"/>
      <c r="O18" s="882"/>
      <c r="P18" s="900"/>
      <c r="Q18" s="644">
        <v>200</v>
      </c>
      <c r="R18" s="644">
        <v>150</v>
      </c>
      <c r="S18" s="644">
        <v>100</v>
      </c>
      <c r="T18" s="644">
        <v>50</v>
      </c>
      <c r="U18" s="644">
        <v>50</v>
      </c>
      <c r="V18" s="644"/>
      <c r="W18" s="642"/>
      <c r="X18" s="642"/>
      <c r="Y18" s="642"/>
      <c r="Z18" s="642"/>
      <c r="AA18" s="642"/>
      <c r="AB18" s="642"/>
      <c r="AC18" s="642"/>
      <c r="AD18" s="642"/>
      <c r="AE18" s="485"/>
      <c r="AF18" s="485"/>
      <c r="AG18" s="485"/>
      <c r="AH18" s="485"/>
      <c r="AI18" s="485"/>
      <c r="AJ18" s="485"/>
      <c r="AK18" s="485"/>
      <c r="AL18" s="485"/>
    </row>
    <row r="19" spans="1:38" s="293" customFormat="1" ht="12" customHeight="1">
      <c r="A19" s="291"/>
      <c r="B19" s="884" t="s">
        <v>5552</v>
      </c>
      <c r="C19" s="886">
        <v>56</v>
      </c>
      <c r="D19" s="898" t="s">
        <v>5553</v>
      </c>
      <c r="E19" s="292"/>
      <c r="F19" s="339">
        <f>$L$3*Q19</f>
        <v>14543.2</v>
      </c>
      <c r="G19" s="339">
        <f t="shared" ref="G19:J19" si="21">$L$3*R19</f>
        <v>23872.799999999999</v>
      </c>
      <c r="H19" s="339">
        <f t="shared" si="21"/>
        <v>35809.199999999997</v>
      </c>
      <c r="I19" s="339"/>
      <c r="J19" s="339">
        <f t="shared" si="21"/>
        <v>80948</v>
      </c>
      <c r="K19" s="292"/>
      <c r="L19" s="538"/>
      <c r="M19" s="881"/>
      <c r="N19" s="882"/>
      <c r="O19" s="881"/>
      <c r="P19" s="900"/>
      <c r="Q19" s="643">
        <v>14543.2</v>
      </c>
      <c r="R19" s="643">
        <v>23872.799999999999</v>
      </c>
      <c r="S19" s="643">
        <v>35809.199999999997</v>
      </c>
      <c r="T19" s="643"/>
      <c r="U19" s="643">
        <v>80948</v>
      </c>
      <c r="V19" s="643"/>
      <c r="W19" s="642"/>
      <c r="X19" s="642"/>
      <c r="Y19" s="642"/>
      <c r="Z19" s="642"/>
      <c r="AA19" s="642"/>
      <c r="AB19" s="642"/>
      <c r="AC19" s="642"/>
      <c r="AD19" s="642"/>
      <c r="AE19" s="485"/>
      <c r="AF19" s="485"/>
      <c r="AG19" s="485"/>
      <c r="AH19" s="485"/>
      <c r="AI19" s="485"/>
      <c r="AJ19" s="485"/>
      <c r="AK19" s="485"/>
      <c r="AL19" s="485"/>
    </row>
    <row r="20" spans="1:38" s="293" customFormat="1" ht="12" customHeight="1">
      <c r="A20" s="291"/>
      <c r="B20" s="885"/>
      <c r="C20" s="887"/>
      <c r="D20" s="899"/>
      <c r="E20" s="294"/>
      <c r="F20" s="340">
        <v>150</v>
      </c>
      <c r="G20" s="340">
        <f t="shared" ref="G20" si="22">R20</f>
        <v>100</v>
      </c>
      <c r="H20" s="340">
        <v>90</v>
      </c>
      <c r="I20" s="340"/>
      <c r="J20" s="340">
        <f t="shared" ref="J20" si="23">U20</f>
        <v>50</v>
      </c>
      <c r="K20" s="294"/>
      <c r="L20" s="538"/>
      <c r="M20" s="881"/>
      <c r="N20" s="882"/>
      <c r="O20" s="881"/>
      <c r="P20" s="900"/>
      <c r="Q20" s="644">
        <v>100</v>
      </c>
      <c r="R20" s="644">
        <v>100</v>
      </c>
      <c r="S20" s="644">
        <v>100</v>
      </c>
      <c r="T20" s="644"/>
      <c r="U20" s="644">
        <v>50</v>
      </c>
      <c r="V20" s="644"/>
      <c r="W20" s="642"/>
      <c r="X20" s="642"/>
      <c r="Y20" s="642"/>
      <c r="Z20" s="642"/>
      <c r="AA20" s="642"/>
      <c r="AB20" s="642"/>
      <c r="AC20" s="642"/>
      <c r="AD20" s="642"/>
      <c r="AE20" s="485"/>
      <c r="AF20" s="485"/>
      <c r="AG20" s="485"/>
      <c r="AH20" s="485"/>
      <c r="AI20" s="485"/>
      <c r="AJ20" s="485"/>
      <c r="AK20" s="485"/>
      <c r="AL20" s="485"/>
    </row>
    <row r="21" spans="1:38" s="293" customFormat="1" ht="12" customHeight="1">
      <c r="A21" s="291"/>
      <c r="B21" s="884" t="s">
        <v>5554</v>
      </c>
      <c r="C21" s="886">
        <v>63</v>
      </c>
      <c r="D21" s="898" t="s">
        <v>5555</v>
      </c>
      <c r="E21" s="292"/>
      <c r="F21" s="339">
        <f>$L$3*Q21</f>
        <v>15778</v>
      </c>
      <c r="G21" s="339">
        <f t="shared" ref="G21:J21" si="24">$L$3*R21</f>
        <v>25244.799999999999</v>
      </c>
      <c r="H21" s="339">
        <f t="shared" si="24"/>
        <v>38690.400000000001</v>
      </c>
      <c r="I21" s="339">
        <f t="shared" si="24"/>
        <v>61191.199999999997</v>
      </c>
      <c r="J21" s="339">
        <f t="shared" si="24"/>
        <v>86847.6</v>
      </c>
      <c r="K21" s="292"/>
      <c r="L21" s="538"/>
      <c r="M21" s="881"/>
      <c r="N21" s="882"/>
      <c r="O21" s="881"/>
      <c r="P21" s="900"/>
      <c r="Q21" s="643">
        <v>15778</v>
      </c>
      <c r="R21" s="643">
        <v>25244.799999999999</v>
      </c>
      <c r="S21" s="643">
        <v>38690.400000000001</v>
      </c>
      <c r="T21" s="643">
        <v>61191.199999999997</v>
      </c>
      <c r="U21" s="643">
        <v>86847.6</v>
      </c>
      <c r="V21" s="643"/>
      <c r="W21" s="642"/>
      <c r="X21" s="642"/>
      <c r="Y21" s="642"/>
      <c r="Z21" s="642"/>
      <c r="AA21" s="642"/>
      <c r="AB21" s="642"/>
      <c r="AC21" s="642"/>
      <c r="AD21" s="642"/>
      <c r="AE21" s="485"/>
      <c r="AF21" s="485"/>
      <c r="AG21" s="485"/>
      <c r="AH21" s="485"/>
      <c r="AI21" s="485"/>
      <c r="AJ21" s="485"/>
      <c r="AK21" s="485"/>
      <c r="AL21" s="485"/>
    </row>
    <row r="22" spans="1:38" s="293" customFormat="1" ht="12" customHeight="1">
      <c r="A22" s="291"/>
      <c r="B22" s="885"/>
      <c r="C22" s="887"/>
      <c r="D22" s="899"/>
      <c r="E22" s="294"/>
      <c r="F22" s="340">
        <f t="shared" ref="F22" si="25">Q22</f>
        <v>150</v>
      </c>
      <c r="G22" s="340">
        <f t="shared" ref="G22" si="26">R22</f>
        <v>100</v>
      </c>
      <c r="H22" s="340">
        <v>70</v>
      </c>
      <c r="I22" s="340">
        <f t="shared" ref="I22" si="27">T22</f>
        <v>50</v>
      </c>
      <c r="J22" s="340">
        <f t="shared" ref="J22" si="28">U22</f>
        <v>50</v>
      </c>
      <c r="K22" s="294"/>
      <c r="L22" s="538"/>
      <c r="M22" s="881"/>
      <c r="N22" s="882"/>
      <c r="O22" s="881"/>
      <c r="P22" s="900"/>
      <c r="Q22" s="644">
        <v>150</v>
      </c>
      <c r="R22" s="644">
        <v>100</v>
      </c>
      <c r="S22" s="644">
        <v>100</v>
      </c>
      <c r="T22" s="644">
        <v>50</v>
      </c>
      <c r="U22" s="644">
        <v>50</v>
      </c>
      <c r="V22" s="644"/>
      <c r="W22" s="642"/>
      <c r="X22" s="642"/>
      <c r="Y22" s="642"/>
      <c r="Z22" s="642"/>
      <c r="AA22" s="642"/>
      <c r="AB22" s="642"/>
      <c r="AC22" s="642"/>
      <c r="AD22" s="642"/>
      <c r="AE22" s="485"/>
      <c r="AF22" s="485"/>
      <c r="AG22" s="485"/>
      <c r="AH22" s="485"/>
      <c r="AI22" s="485"/>
      <c r="AJ22" s="485"/>
      <c r="AK22" s="485"/>
      <c r="AL22" s="485"/>
    </row>
    <row r="23" spans="1:38" s="293" customFormat="1" ht="12" customHeight="1">
      <c r="A23" s="291"/>
      <c r="B23" s="884" t="s">
        <v>5556</v>
      </c>
      <c r="C23" s="886">
        <v>70</v>
      </c>
      <c r="D23" s="898" t="s">
        <v>5557</v>
      </c>
      <c r="E23" s="292"/>
      <c r="F23" s="339">
        <f>$L$3*Q23</f>
        <v>16738.400000000001</v>
      </c>
      <c r="G23" s="339">
        <f t="shared" ref="G23:J23" si="29">$L$3*R23</f>
        <v>29086.400000000001</v>
      </c>
      <c r="H23" s="339">
        <f t="shared" si="29"/>
        <v>40885.599999999999</v>
      </c>
      <c r="I23" s="339">
        <f t="shared" si="29"/>
        <v>67090.8</v>
      </c>
      <c r="J23" s="339">
        <f t="shared" si="29"/>
        <v>90826.4</v>
      </c>
      <c r="K23" s="292"/>
      <c r="L23" s="538"/>
      <c r="M23" s="881"/>
      <c r="N23" s="882"/>
      <c r="O23" s="881"/>
      <c r="P23" s="900"/>
      <c r="Q23" s="643">
        <v>16738.400000000001</v>
      </c>
      <c r="R23" s="643">
        <v>29086.400000000001</v>
      </c>
      <c r="S23" s="643">
        <v>40885.599999999999</v>
      </c>
      <c r="T23" s="643">
        <v>67090.8</v>
      </c>
      <c r="U23" s="643">
        <v>90826.4</v>
      </c>
      <c r="V23" s="643"/>
      <c r="W23" s="642"/>
      <c r="X23" s="642"/>
      <c r="Y23" s="642"/>
      <c r="Z23" s="642"/>
      <c r="AA23" s="642"/>
      <c r="AB23" s="642"/>
      <c r="AC23" s="642"/>
      <c r="AD23" s="642"/>
      <c r="AE23" s="485"/>
      <c r="AF23" s="485"/>
      <c r="AG23" s="485"/>
      <c r="AH23" s="485"/>
      <c r="AI23" s="485"/>
      <c r="AJ23" s="485"/>
      <c r="AK23" s="485"/>
      <c r="AL23" s="485"/>
    </row>
    <row r="24" spans="1:38" s="293" customFormat="1" ht="12" customHeight="1">
      <c r="A24" s="291"/>
      <c r="B24" s="885"/>
      <c r="C24" s="887"/>
      <c r="D24" s="899"/>
      <c r="E24" s="294"/>
      <c r="F24" s="340">
        <v>150</v>
      </c>
      <c r="G24" s="340">
        <f t="shared" ref="G24" si="30">R24</f>
        <v>100</v>
      </c>
      <c r="H24" s="340">
        <v>70</v>
      </c>
      <c r="I24" s="340">
        <f t="shared" ref="I24" si="31">T24</f>
        <v>50</v>
      </c>
      <c r="J24" s="340">
        <f t="shared" ref="J24" si="32">U24</f>
        <v>50</v>
      </c>
      <c r="K24" s="294"/>
      <c r="L24" s="538"/>
      <c r="M24" s="881"/>
      <c r="N24" s="882"/>
      <c r="O24" s="881"/>
      <c r="P24" s="900"/>
      <c r="Q24" s="644">
        <v>100</v>
      </c>
      <c r="R24" s="644">
        <v>100</v>
      </c>
      <c r="S24" s="644">
        <v>100</v>
      </c>
      <c r="T24" s="644">
        <v>50</v>
      </c>
      <c r="U24" s="644">
        <v>50</v>
      </c>
      <c r="V24" s="644"/>
      <c r="W24" s="642"/>
      <c r="X24" s="642"/>
      <c r="Y24" s="642"/>
      <c r="Z24" s="642"/>
      <c r="AA24" s="642"/>
      <c r="AB24" s="642"/>
      <c r="AC24" s="642"/>
      <c r="AD24" s="642"/>
      <c r="AE24" s="485"/>
      <c r="AF24" s="485"/>
      <c r="AG24" s="485"/>
      <c r="AH24" s="485"/>
      <c r="AI24" s="485"/>
      <c r="AJ24" s="485"/>
      <c r="AK24" s="485"/>
      <c r="AL24" s="485"/>
    </row>
    <row r="25" spans="1:38" s="293" customFormat="1" ht="12" customHeight="1">
      <c r="A25" s="291"/>
      <c r="B25" s="884" t="s">
        <v>5558</v>
      </c>
      <c r="C25" s="886">
        <v>76</v>
      </c>
      <c r="D25" s="886">
        <v>3</v>
      </c>
      <c r="E25" s="292"/>
      <c r="F25" s="339">
        <f>$L$3*Q25</f>
        <v>17561.599999999999</v>
      </c>
      <c r="G25" s="339">
        <f t="shared" ref="G25:J25" si="33">$L$3*R25</f>
        <v>28126</v>
      </c>
      <c r="H25" s="339">
        <f t="shared" si="33"/>
        <v>42669.2</v>
      </c>
      <c r="I25" s="339">
        <f t="shared" si="33"/>
        <v>67090.8</v>
      </c>
      <c r="J25" s="339">
        <f t="shared" si="33"/>
        <v>97274.8</v>
      </c>
      <c r="K25" s="292"/>
      <c r="L25" s="538"/>
      <c r="M25" s="881"/>
      <c r="N25" s="882"/>
      <c r="O25" s="882"/>
      <c r="P25" s="900"/>
      <c r="Q25" s="643">
        <v>17561.599999999999</v>
      </c>
      <c r="R25" s="643">
        <v>28126</v>
      </c>
      <c r="S25" s="643">
        <v>42669.2</v>
      </c>
      <c r="T25" s="643">
        <v>67090.8</v>
      </c>
      <c r="U25" s="643">
        <v>97274.8</v>
      </c>
      <c r="V25" s="643"/>
      <c r="W25" s="642"/>
      <c r="X25" s="642"/>
      <c r="Y25" s="642"/>
      <c r="Z25" s="642"/>
      <c r="AA25" s="642"/>
      <c r="AB25" s="642"/>
      <c r="AC25" s="642"/>
      <c r="AD25" s="642"/>
      <c r="AE25" s="485"/>
      <c r="AF25" s="485"/>
      <c r="AG25" s="485"/>
      <c r="AH25" s="485"/>
      <c r="AI25" s="485"/>
      <c r="AJ25" s="485"/>
      <c r="AK25" s="485"/>
      <c r="AL25" s="485"/>
    </row>
    <row r="26" spans="1:38" s="293" customFormat="1" ht="12" customHeight="1">
      <c r="A26" s="291"/>
      <c r="B26" s="885"/>
      <c r="C26" s="887"/>
      <c r="D26" s="887"/>
      <c r="E26" s="294"/>
      <c r="F26" s="340">
        <f t="shared" ref="F26" si="34">Q26</f>
        <v>100</v>
      </c>
      <c r="G26" s="340">
        <f t="shared" ref="G26" si="35">R26</f>
        <v>100</v>
      </c>
      <c r="H26" s="340">
        <v>70</v>
      </c>
      <c r="I26" s="340">
        <f t="shared" ref="I26" si="36">T26</f>
        <v>50</v>
      </c>
      <c r="J26" s="340">
        <f t="shared" ref="J26" si="37">U26</f>
        <v>25</v>
      </c>
      <c r="K26" s="294"/>
      <c r="L26" s="538"/>
      <c r="M26" s="881"/>
      <c r="N26" s="882"/>
      <c r="O26" s="882"/>
      <c r="P26" s="900"/>
      <c r="Q26" s="644">
        <v>100</v>
      </c>
      <c r="R26" s="644">
        <v>100</v>
      </c>
      <c r="S26" s="644">
        <v>100</v>
      </c>
      <c r="T26" s="644">
        <v>50</v>
      </c>
      <c r="U26" s="644">
        <v>25</v>
      </c>
      <c r="V26" s="644"/>
      <c r="W26" s="642"/>
      <c r="X26" s="642"/>
      <c r="Y26" s="642"/>
      <c r="Z26" s="642"/>
      <c r="AA26" s="642"/>
      <c r="AB26" s="642"/>
      <c r="AC26" s="642"/>
      <c r="AD26" s="642"/>
      <c r="AE26" s="485"/>
      <c r="AF26" s="485"/>
      <c r="AG26" s="485"/>
      <c r="AH26" s="485"/>
      <c r="AI26" s="485"/>
      <c r="AJ26" s="485"/>
      <c r="AK26" s="485"/>
      <c r="AL26" s="485"/>
    </row>
    <row r="27" spans="1:38" s="293" customFormat="1" ht="12" customHeight="1">
      <c r="A27" s="291"/>
      <c r="B27" s="884" t="s">
        <v>5559</v>
      </c>
      <c r="C27" s="886">
        <v>82</v>
      </c>
      <c r="D27" s="898" t="s">
        <v>5560</v>
      </c>
      <c r="E27" s="292"/>
      <c r="F27" s="339">
        <f>$L$3*Q27</f>
        <v>21266</v>
      </c>
      <c r="G27" s="339">
        <f t="shared" ref="G27:J27" si="38">$L$3*R27</f>
        <v>29909.599999999999</v>
      </c>
      <c r="H27" s="339">
        <f t="shared" si="38"/>
        <v>54138.8</v>
      </c>
      <c r="I27" s="339">
        <f t="shared" si="38"/>
        <v>75048.399999999994</v>
      </c>
      <c r="J27" s="339">
        <f t="shared" si="38"/>
        <v>100704.8</v>
      </c>
      <c r="K27" s="292"/>
      <c r="L27" s="538"/>
      <c r="M27" s="881"/>
      <c r="N27" s="882"/>
      <c r="O27" s="881"/>
      <c r="P27" s="900"/>
      <c r="Q27" s="643">
        <v>21266</v>
      </c>
      <c r="R27" s="643">
        <v>29909.599999999999</v>
      </c>
      <c r="S27" s="643">
        <v>54138.8</v>
      </c>
      <c r="T27" s="643">
        <v>75048.399999999994</v>
      </c>
      <c r="U27" s="643">
        <v>100704.8</v>
      </c>
      <c r="V27" s="643"/>
      <c r="W27" s="642"/>
      <c r="X27" s="642"/>
      <c r="Y27" s="642"/>
      <c r="Z27" s="642"/>
      <c r="AA27" s="642"/>
      <c r="AB27" s="642"/>
      <c r="AC27" s="642"/>
      <c r="AD27" s="642"/>
      <c r="AE27" s="485"/>
      <c r="AF27" s="485"/>
      <c r="AG27" s="485"/>
      <c r="AH27" s="485"/>
      <c r="AI27" s="485"/>
      <c r="AJ27" s="485"/>
      <c r="AK27" s="485"/>
      <c r="AL27" s="485"/>
    </row>
    <row r="28" spans="1:38" s="293" customFormat="1" ht="12" customHeight="1">
      <c r="A28" s="291"/>
      <c r="B28" s="885"/>
      <c r="C28" s="887"/>
      <c r="D28" s="899"/>
      <c r="E28" s="294"/>
      <c r="F28" s="340">
        <f t="shared" ref="F28" si="39">Q28</f>
        <v>100</v>
      </c>
      <c r="G28" s="340">
        <f t="shared" ref="G28" si="40">R28</f>
        <v>80</v>
      </c>
      <c r="H28" s="340">
        <v>70</v>
      </c>
      <c r="I28" s="340">
        <f t="shared" ref="I28" si="41">T28</f>
        <v>50</v>
      </c>
      <c r="J28" s="340">
        <f t="shared" ref="J28" si="42">U28</f>
        <v>25</v>
      </c>
      <c r="K28" s="294"/>
      <c r="L28" s="538"/>
      <c r="M28" s="881"/>
      <c r="N28" s="882"/>
      <c r="O28" s="881"/>
      <c r="P28" s="900"/>
      <c r="Q28" s="644">
        <v>100</v>
      </c>
      <c r="R28" s="644">
        <v>80</v>
      </c>
      <c r="S28" s="644">
        <v>75</v>
      </c>
      <c r="T28" s="644">
        <v>50</v>
      </c>
      <c r="U28" s="644">
        <v>25</v>
      </c>
      <c r="V28" s="644"/>
      <c r="W28" s="642"/>
      <c r="X28" s="642"/>
      <c r="Y28" s="642"/>
      <c r="Z28" s="642"/>
      <c r="AA28" s="642"/>
      <c r="AB28" s="642"/>
      <c r="AC28" s="642"/>
      <c r="AD28" s="642"/>
      <c r="AE28" s="485"/>
      <c r="AF28" s="485"/>
      <c r="AG28" s="485"/>
      <c r="AH28" s="485"/>
      <c r="AI28" s="485"/>
      <c r="AJ28" s="485"/>
      <c r="AK28" s="485"/>
      <c r="AL28" s="485"/>
    </row>
    <row r="29" spans="1:38" s="293" customFormat="1" ht="12" customHeight="1">
      <c r="A29" s="291"/>
      <c r="B29" s="884" t="s">
        <v>5561</v>
      </c>
      <c r="C29" s="886">
        <v>90</v>
      </c>
      <c r="D29" s="898" t="s">
        <v>5562</v>
      </c>
      <c r="E29" s="292"/>
      <c r="F29" s="339">
        <f>$L$3*Q29</f>
        <v>19619.599999999999</v>
      </c>
      <c r="G29" s="339">
        <f t="shared" ref="G29:J29" si="43">$L$3*R29</f>
        <v>32379.200000000001</v>
      </c>
      <c r="H29" s="339">
        <f t="shared" si="43"/>
        <v>46922.400000000001</v>
      </c>
      <c r="I29" s="339">
        <f t="shared" si="43"/>
        <v>75048.399999999994</v>
      </c>
      <c r="J29" s="339">
        <f t="shared" si="43"/>
        <v>106741.6</v>
      </c>
      <c r="K29" s="292"/>
      <c r="L29" s="538"/>
      <c r="M29" s="881"/>
      <c r="N29" s="882"/>
      <c r="O29" s="881"/>
      <c r="P29" s="900"/>
      <c r="Q29" s="643">
        <v>19619.599999999999</v>
      </c>
      <c r="R29" s="643">
        <v>32379.200000000001</v>
      </c>
      <c r="S29" s="643">
        <v>46922.400000000001</v>
      </c>
      <c r="T29" s="643">
        <v>75048.399999999994</v>
      </c>
      <c r="U29" s="643">
        <v>106741.6</v>
      </c>
      <c r="V29" s="643"/>
      <c r="W29" s="642"/>
      <c r="X29" s="642"/>
      <c r="Y29" s="642"/>
      <c r="Z29" s="642"/>
      <c r="AA29" s="642"/>
      <c r="AB29" s="642"/>
      <c r="AC29" s="642"/>
      <c r="AD29" s="642"/>
      <c r="AE29" s="485"/>
      <c r="AF29" s="485"/>
      <c r="AG29" s="485"/>
      <c r="AH29" s="485"/>
      <c r="AI29" s="485"/>
      <c r="AJ29" s="485"/>
      <c r="AK29" s="485"/>
      <c r="AL29" s="485"/>
    </row>
    <row r="30" spans="1:38" s="293" customFormat="1" ht="12" customHeight="1">
      <c r="A30" s="291"/>
      <c r="B30" s="885"/>
      <c r="C30" s="887"/>
      <c r="D30" s="899"/>
      <c r="E30" s="294"/>
      <c r="F30" s="340">
        <f t="shared" ref="F30" si="44">Q30</f>
        <v>100</v>
      </c>
      <c r="G30" s="340">
        <f t="shared" ref="G30" si="45">R30</f>
        <v>80</v>
      </c>
      <c r="H30" s="340">
        <v>60</v>
      </c>
      <c r="I30" s="340">
        <f t="shared" ref="I30" si="46">T30</f>
        <v>50</v>
      </c>
      <c r="J30" s="340">
        <f t="shared" ref="J30" si="47">U30</f>
        <v>25</v>
      </c>
      <c r="K30" s="294"/>
      <c r="L30" s="538"/>
      <c r="M30" s="881"/>
      <c r="N30" s="882"/>
      <c r="O30" s="881"/>
      <c r="P30" s="900"/>
      <c r="Q30" s="644">
        <v>100</v>
      </c>
      <c r="R30" s="644">
        <v>80</v>
      </c>
      <c r="S30" s="644">
        <v>50</v>
      </c>
      <c r="T30" s="644">
        <v>50</v>
      </c>
      <c r="U30" s="644">
        <v>25</v>
      </c>
      <c r="V30" s="644"/>
      <c r="W30" s="642"/>
      <c r="X30" s="642"/>
      <c r="Y30" s="642"/>
      <c r="Z30" s="642"/>
      <c r="AA30" s="642"/>
      <c r="AB30" s="642"/>
      <c r="AC30" s="642"/>
      <c r="AD30" s="642"/>
      <c r="AE30" s="485"/>
      <c r="AF30" s="485"/>
      <c r="AG30" s="485"/>
      <c r="AH30" s="485"/>
      <c r="AI30" s="485"/>
      <c r="AJ30" s="485"/>
      <c r="AK30" s="485"/>
      <c r="AL30" s="485"/>
    </row>
    <row r="31" spans="1:38" s="293" customFormat="1" ht="12" customHeight="1">
      <c r="A31" s="291"/>
      <c r="B31" s="884" t="s">
        <v>5563</v>
      </c>
      <c r="C31" s="886">
        <v>100</v>
      </c>
      <c r="D31" s="898">
        <v>4</v>
      </c>
      <c r="E31" s="292"/>
      <c r="F31" s="339">
        <f>$L$3*Q31</f>
        <v>21403.200000000001</v>
      </c>
      <c r="G31" s="339">
        <f t="shared" ref="G31:J31" si="48">$L$3*R31</f>
        <v>34986</v>
      </c>
      <c r="H31" s="339">
        <f t="shared" si="48"/>
        <v>50352.4</v>
      </c>
      <c r="I31" s="339">
        <f t="shared" si="48"/>
        <v>83006</v>
      </c>
      <c r="J31" s="339">
        <f t="shared" si="48"/>
        <v>116620</v>
      </c>
      <c r="K31" s="292"/>
      <c r="L31" s="538"/>
      <c r="M31" s="881"/>
      <c r="N31" s="882"/>
      <c r="O31" s="881"/>
      <c r="P31" s="900"/>
      <c r="Q31" s="643">
        <v>21403.200000000001</v>
      </c>
      <c r="R31" s="643">
        <v>34986</v>
      </c>
      <c r="S31" s="643">
        <v>50352.4</v>
      </c>
      <c r="T31" s="643">
        <v>83006</v>
      </c>
      <c r="U31" s="643">
        <v>116620</v>
      </c>
      <c r="V31" s="643"/>
      <c r="W31" s="642"/>
      <c r="X31" s="642"/>
      <c r="Y31" s="642"/>
      <c r="Z31" s="642"/>
      <c r="AA31" s="642"/>
      <c r="AB31" s="642"/>
      <c r="AC31" s="642"/>
      <c r="AD31" s="642"/>
      <c r="AE31" s="485"/>
      <c r="AF31" s="485"/>
      <c r="AG31" s="485"/>
      <c r="AH31" s="485"/>
      <c r="AI31" s="485"/>
      <c r="AJ31" s="485"/>
      <c r="AK31" s="485"/>
      <c r="AL31" s="485"/>
    </row>
    <row r="32" spans="1:38" s="293" customFormat="1" ht="12" customHeight="1">
      <c r="A32" s="295"/>
      <c r="B32" s="885"/>
      <c r="C32" s="887"/>
      <c r="D32" s="899"/>
      <c r="E32" s="294"/>
      <c r="F32" s="340">
        <f t="shared" ref="F32" si="49">Q32</f>
        <v>100</v>
      </c>
      <c r="G32" s="340">
        <f t="shared" ref="G32" si="50">R32</f>
        <v>80</v>
      </c>
      <c r="H32" s="340">
        <f t="shared" ref="H32" si="51">S32</f>
        <v>50</v>
      </c>
      <c r="I32" s="340">
        <f t="shared" ref="I32" si="52">T32</f>
        <v>50</v>
      </c>
      <c r="J32" s="340">
        <f t="shared" ref="J32" si="53">U32</f>
        <v>25</v>
      </c>
      <c r="K32" s="294"/>
      <c r="L32" s="538"/>
      <c r="M32" s="881"/>
      <c r="N32" s="882"/>
      <c r="O32" s="881"/>
      <c r="P32" s="900"/>
      <c r="Q32" s="644">
        <v>100</v>
      </c>
      <c r="R32" s="644">
        <v>80</v>
      </c>
      <c r="S32" s="644">
        <v>50</v>
      </c>
      <c r="T32" s="644">
        <v>50</v>
      </c>
      <c r="U32" s="644">
        <v>25</v>
      </c>
      <c r="V32" s="644"/>
      <c r="W32" s="642"/>
      <c r="X32" s="642"/>
      <c r="Y32" s="642"/>
      <c r="Z32" s="642"/>
      <c r="AA32" s="642"/>
      <c r="AB32" s="642"/>
      <c r="AC32" s="642"/>
      <c r="AD32" s="642"/>
      <c r="AE32" s="485"/>
      <c r="AF32" s="485"/>
      <c r="AG32" s="485"/>
      <c r="AH32" s="485"/>
      <c r="AI32" s="485"/>
      <c r="AJ32" s="485"/>
      <c r="AK32" s="485"/>
      <c r="AL32" s="485"/>
    </row>
    <row r="33" spans="1:38" s="293" customFormat="1" ht="12" customHeight="1">
      <c r="A33" s="291"/>
      <c r="B33" s="884" t="s">
        <v>5564</v>
      </c>
      <c r="C33" s="886">
        <v>110</v>
      </c>
      <c r="D33" s="898" t="s">
        <v>5565</v>
      </c>
      <c r="E33" s="292"/>
      <c r="F33" s="339">
        <f>$L$3*Q33</f>
        <v>23049.9</v>
      </c>
      <c r="G33" s="339">
        <f t="shared" ref="G33:J33" si="54">$L$3*R33</f>
        <v>37592.800000000003</v>
      </c>
      <c r="H33" s="339">
        <f>$L$3*S33</f>
        <v>56252</v>
      </c>
      <c r="I33" s="339">
        <f t="shared" si="54"/>
        <v>90826.4</v>
      </c>
      <c r="J33" s="339">
        <f t="shared" si="54"/>
        <v>126498.4</v>
      </c>
      <c r="K33" s="292"/>
      <c r="L33" s="538"/>
      <c r="M33" s="881"/>
      <c r="N33" s="882"/>
      <c r="O33" s="881"/>
      <c r="P33" s="900"/>
      <c r="Q33" s="643">
        <v>23049.9</v>
      </c>
      <c r="R33" s="643">
        <v>37592.800000000003</v>
      </c>
      <c r="S33" s="643">
        <v>56252</v>
      </c>
      <c r="T33" s="643">
        <v>90826.4</v>
      </c>
      <c r="U33" s="643">
        <v>126498.4</v>
      </c>
      <c r="V33" s="643"/>
      <c r="W33" s="642"/>
      <c r="X33" s="642"/>
      <c r="Y33" s="642"/>
      <c r="Z33" s="642"/>
      <c r="AA33" s="642"/>
      <c r="AB33" s="642"/>
      <c r="AC33" s="642"/>
      <c r="AD33" s="642"/>
      <c r="AE33" s="485"/>
      <c r="AF33" s="485"/>
      <c r="AG33" s="485"/>
      <c r="AH33" s="485"/>
      <c r="AI33" s="485"/>
      <c r="AJ33" s="485"/>
      <c r="AK33" s="485"/>
      <c r="AL33" s="485"/>
    </row>
    <row r="34" spans="1:38" s="293" customFormat="1" ht="12" customHeight="1">
      <c r="A34" s="291"/>
      <c r="B34" s="885"/>
      <c r="C34" s="887"/>
      <c r="D34" s="899"/>
      <c r="E34" s="294"/>
      <c r="F34" s="340">
        <v>80</v>
      </c>
      <c r="G34" s="340">
        <v>60</v>
      </c>
      <c r="H34" s="340">
        <f t="shared" ref="H34" si="55">S34</f>
        <v>50</v>
      </c>
      <c r="I34" s="340">
        <f t="shared" ref="I34" si="56">T34</f>
        <v>50</v>
      </c>
      <c r="J34" s="340">
        <f t="shared" ref="J34" si="57">U34</f>
        <v>25</v>
      </c>
      <c r="K34" s="294"/>
      <c r="L34" s="538"/>
      <c r="M34" s="881"/>
      <c r="N34" s="882"/>
      <c r="O34" s="881"/>
      <c r="P34" s="900"/>
      <c r="Q34" s="644">
        <v>100</v>
      </c>
      <c r="R34" s="644">
        <v>50</v>
      </c>
      <c r="S34" s="644">
        <v>50</v>
      </c>
      <c r="T34" s="644">
        <v>50</v>
      </c>
      <c r="U34" s="644">
        <v>25</v>
      </c>
      <c r="V34" s="644"/>
      <c r="W34" s="642"/>
      <c r="X34" s="642"/>
      <c r="Y34" s="642"/>
      <c r="Z34" s="642"/>
      <c r="AA34" s="642"/>
      <c r="AB34" s="642"/>
      <c r="AC34" s="642"/>
      <c r="AD34" s="642"/>
      <c r="AE34" s="485"/>
      <c r="AF34" s="485"/>
      <c r="AG34" s="485"/>
      <c r="AH34" s="485"/>
      <c r="AI34" s="485"/>
      <c r="AJ34" s="485"/>
      <c r="AK34" s="485"/>
      <c r="AL34" s="485"/>
    </row>
    <row r="35" spans="1:38" s="293" customFormat="1" ht="12" customHeight="1">
      <c r="A35" s="291"/>
      <c r="B35" s="884" t="s">
        <v>5566</v>
      </c>
      <c r="C35" s="886">
        <v>125</v>
      </c>
      <c r="D35" s="898">
        <v>5</v>
      </c>
      <c r="E35" s="292"/>
      <c r="F35" s="339">
        <f>$L$3*Q35</f>
        <v>25656.400000000001</v>
      </c>
      <c r="G35" s="339">
        <f t="shared" ref="G35:J35" si="58">$L$3*R35</f>
        <v>40885.599999999999</v>
      </c>
      <c r="H35" s="339">
        <f t="shared" si="58"/>
        <v>59544.800000000003</v>
      </c>
      <c r="I35" s="339">
        <f t="shared" si="58"/>
        <v>98784</v>
      </c>
      <c r="J35" s="339">
        <f t="shared" si="58"/>
        <v>134593.20000000001</v>
      </c>
      <c r="K35" s="292"/>
      <c r="L35" s="538"/>
      <c r="M35" s="881"/>
      <c r="N35" s="882"/>
      <c r="O35" s="881"/>
      <c r="P35" s="900"/>
      <c r="Q35" s="643">
        <v>25656.400000000001</v>
      </c>
      <c r="R35" s="643">
        <v>40885.599999999999</v>
      </c>
      <c r="S35" s="643">
        <v>59544.800000000003</v>
      </c>
      <c r="T35" s="643">
        <v>98784</v>
      </c>
      <c r="U35" s="643">
        <v>134593.20000000001</v>
      </c>
      <c r="V35" s="643"/>
      <c r="W35" s="642"/>
      <c r="X35" s="642"/>
      <c r="Y35" s="642"/>
      <c r="Z35" s="642"/>
      <c r="AA35" s="642"/>
      <c r="AB35" s="642"/>
      <c r="AC35" s="642"/>
      <c r="AD35" s="642"/>
      <c r="AE35" s="485"/>
      <c r="AF35" s="485"/>
      <c r="AG35" s="485"/>
      <c r="AH35" s="485"/>
      <c r="AI35" s="485"/>
      <c r="AJ35" s="485"/>
      <c r="AK35" s="485"/>
      <c r="AL35" s="485"/>
    </row>
    <row r="36" spans="1:38" s="293" customFormat="1" ht="12" customHeight="1">
      <c r="A36" s="291"/>
      <c r="B36" s="885"/>
      <c r="C36" s="887"/>
      <c r="D36" s="899"/>
      <c r="E36" s="294"/>
      <c r="F36" s="340">
        <v>80</v>
      </c>
      <c r="G36" s="340">
        <f t="shared" ref="G36" si="59">R36</f>
        <v>50</v>
      </c>
      <c r="H36" s="340">
        <v>40</v>
      </c>
      <c r="I36" s="340">
        <f t="shared" ref="I36" si="60">T36</f>
        <v>25</v>
      </c>
      <c r="J36" s="340">
        <f t="shared" ref="J36" si="61">U36</f>
        <v>25</v>
      </c>
      <c r="K36" s="294"/>
      <c r="L36" s="538"/>
      <c r="M36" s="881"/>
      <c r="N36" s="882"/>
      <c r="O36" s="881"/>
      <c r="P36" s="900"/>
      <c r="Q36" s="644">
        <v>50</v>
      </c>
      <c r="R36" s="644">
        <v>50</v>
      </c>
      <c r="S36" s="644">
        <v>50</v>
      </c>
      <c r="T36" s="644">
        <v>25</v>
      </c>
      <c r="U36" s="644">
        <v>25</v>
      </c>
      <c r="V36" s="644"/>
      <c r="W36" s="642"/>
      <c r="X36" s="642"/>
      <c r="Y36" s="642"/>
      <c r="Z36" s="642"/>
      <c r="AA36" s="642"/>
      <c r="AB36" s="642"/>
      <c r="AC36" s="642"/>
      <c r="AD36" s="642"/>
      <c r="AE36" s="485"/>
      <c r="AF36" s="485"/>
      <c r="AG36" s="485"/>
      <c r="AH36" s="485"/>
      <c r="AI36" s="485"/>
      <c r="AJ36" s="485"/>
      <c r="AK36" s="485"/>
      <c r="AL36" s="485"/>
    </row>
    <row r="37" spans="1:38" s="293" customFormat="1" ht="12" customHeight="1">
      <c r="A37" s="291"/>
      <c r="B37" s="884" t="s">
        <v>5567</v>
      </c>
      <c r="C37" s="886">
        <v>140</v>
      </c>
      <c r="D37" s="898" t="s">
        <v>5568</v>
      </c>
      <c r="E37" s="292"/>
      <c r="F37" s="339">
        <f>$L$3*Q37</f>
        <v>28400.400000000001</v>
      </c>
      <c r="G37" s="339">
        <f>$L$3*R37</f>
        <v>44315.6</v>
      </c>
      <c r="H37" s="339">
        <f t="shared" ref="H37:J37" si="62">$L$3*S37</f>
        <v>64621.2</v>
      </c>
      <c r="I37" s="339">
        <f t="shared" si="62"/>
        <v>106741.6</v>
      </c>
      <c r="J37" s="339">
        <f t="shared" si="62"/>
        <v>144471.6</v>
      </c>
      <c r="K37" s="292"/>
      <c r="L37" s="538"/>
      <c r="M37" s="881"/>
      <c r="N37" s="882"/>
      <c r="O37" s="881"/>
      <c r="P37" s="900"/>
      <c r="Q37" s="643">
        <v>28400.400000000001</v>
      </c>
      <c r="R37" s="643">
        <v>44315.6</v>
      </c>
      <c r="S37" s="643">
        <v>64621.2</v>
      </c>
      <c r="T37" s="643">
        <v>106741.6</v>
      </c>
      <c r="U37" s="643">
        <v>144471.6</v>
      </c>
      <c r="V37" s="643"/>
      <c r="W37" s="642"/>
      <c r="X37" s="642"/>
      <c r="Y37" s="642"/>
      <c r="Z37" s="642"/>
      <c r="AA37" s="642"/>
      <c r="AB37" s="642"/>
      <c r="AC37" s="642"/>
      <c r="AD37" s="642"/>
      <c r="AE37" s="485"/>
      <c r="AF37" s="485"/>
      <c r="AG37" s="485"/>
      <c r="AH37" s="485"/>
      <c r="AI37" s="485"/>
      <c r="AJ37" s="485"/>
      <c r="AK37" s="485"/>
      <c r="AL37" s="485"/>
    </row>
    <row r="38" spans="1:38" s="293" customFormat="1" ht="12" customHeight="1">
      <c r="A38" s="291"/>
      <c r="B38" s="885"/>
      <c r="C38" s="887"/>
      <c r="D38" s="899"/>
      <c r="E38" s="294"/>
      <c r="F38" s="340">
        <v>80</v>
      </c>
      <c r="G38" s="340">
        <f t="shared" ref="G38" si="63">R38</f>
        <v>50</v>
      </c>
      <c r="H38" s="340">
        <v>40</v>
      </c>
      <c r="I38" s="340">
        <f t="shared" ref="I38" si="64">T38</f>
        <v>25</v>
      </c>
      <c r="J38" s="340">
        <f t="shared" ref="J38" si="65">U38</f>
        <v>25</v>
      </c>
      <c r="K38" s="294"/>
      <c r="L38" s="538"/>
      <c r="M38" s="881"/>
      <c r="N38" s="882"/>
      <c r="O38" s="881"/>
      <c r="P38" s="900"/>
      <c r="Q38" s="644">
        <v>50</v>
      </c>
      <c r="R38" s="644">
        <v>50</v>
      </c>
      <c r="S38" s="644">
        <v>50</v>
      </c>
      <c r="T38" s="644">
        <v>25</v>
      </c>
      <c r="U38" s="644">
        <v>25</v>
      </c>
      <c r="V38" s="644"/>
      <c r="W38" s="642"/>
      <c r="X38" s="642"/>
      <c r="Y38" s="642"/>
      <c r="Z38" s="642"/>
      <c r="AA38" s="642"/>
      <c r="AB38" s="642"/>
      <c r="AC38" s="642"/>
      <c r="AD38" s="642"/>
      <c r="AE38" s="485"/>
      <c r="AF38" s="485"/>
      <c r="AG38" s="485"/>
      <c r="AH38" s="485"/>
      <c r="AI38" s="485"/>
      <c r="AJ38" s="485"/>
      <c r="AK38" s="485"/>
      <c r="AL38" s="485"/>
    </row>
    <row r="39" spans="1:38" s="293" customFormat="1" ht="12" customHeight="1">
      <c r="A39" s="291"/>
      <c r="B39" s="884" t="s">
        <v>5569</v>
      </c>
      <c r="C39" s="886">
        <v>155</v>
      </c>
      <c r="D39" s="898">
        <v>6</v>
      </c>
      <c r="E39" s="292"/>
      <c r="F39" s="339">
        <f>$L$3*Q39</f>
        <v>30184</v>
      </c>
      <c r="G39" s="339">
        <f t="shared" ref="G39:J39" si="66">$L$3*R39</f>
        <v>47745.599999999999</v>
      </c>
      <c r="H39" s="339">
        <f t="shared" si="66"/>
        <v>69697.600000000006</v>
      </c>
      <c r="I39" s="339">
        <f t="shared" si="66"/>
        <v>114562</v>
      </c>
      <c r="J39" s="339">
        <f t="shared" si="66"/>
        <v>154350</v>
      </c>
      <c r="K39" s="292"/>
      <c r="L39" s="538"/>
      <c r="M39" s="881"/>
      <c r="N39" s="882"/>
      <c r="O39" s="881"/>
      <c r="P39" s="900"/>
      <c r="Q39" s="643">
        <v>30184</v>
      </c>
      <c r="R39" s="643">
        <v>47745.599999999999</v>
      </c>
      <c r="S39" s="643">
        <v>69697.600000000006</v>
      </c>
      <c r="T39" s="643">
        <v>114562</v>
      </c>
      <c r="U39" s="643">
        <v>154350</v>
      </c>
      <c r="V39" s="643"/>
      <c r="W39" s="642"/>
      <c r="X39" s="642"/>
      <c r="Y39" s="642"/>
      <c r="Z39" s="642"/>
      <c r="AA39" s="642"/>
      <c r="AB39" s="642"/>
      <c r="AC39" s="642"/>
      <c r="AD39" s="642"/>
      <c r="AE39" s="485"/>
      <c r="AF39" s="485"/>
      <c r="AG39" s="485"/>
      <c r="AH39" s="485"/>
      <c r="AI39" s="485"/>
      <c r="AJ39" s="485"/>
      <c r="AK39" s="485"/>
      <c r="AL39" s="485"/>
    </row>
    <row r="40" spans="1:38" s="293" customFormat="1" ht="12" customHeight="1">
      <c r="A40" s="291"/>
      <c r="B40" s="885"/>
      <c r="C40" s="887"/>
      <c r="D40" s="899"/>
      <c r="E40" s="294"/>
      <c r="F40" s="340">
        <v>80</v>
      </c>
      <c r="G40" s="340">
        <f t="shared" ref="G40" si="67">R40</f>
        <v>50</v>
      </c>
      <c r="H40" s="340">
        <v>40</v>
      </c>
      <c r="I40" s="340">
        <f t="shared" ref="I40" si="68">T40</f>
        <v>25</v>
      </c>
      <c r="J40" s="340">
        <f t="shared" ref="J40" si="69">U40</f>
        <v>25</v>
      </c>
      <c r="K40" s="294"/>
      <c r="L40" s="538"/>
      <c r="M40" s="881"/>
      <c r="N40" s="882"/>
      <c r="O40" s="881"/>
      <c r="P40" s="900"/>
      <c r="Q40" s="644">
        <v>50</v>
      </c>
      <c r="R40" s="644">
        <v>50</v>
      </c>
      <c r="S40" s="644">
        <v>50</v>
      </c>
      <c r="T40" s="644">
        <v>25</v>
      </c>
      <c r="U40" s="644">
        <v>25</v>
      </c>
      <c r="V40" s="644"/>
      <c r="W40" s="642"/>
      <c r="X40" s="642"/>
      <c r="Y40" s="642"/>
      <c r="Z40" s="642"/>
      <c r="AA40" s="642"/>
      <c r="AB40" s="642"/>
      <c r="AC40" s="642"/>
      <c r="AD40" s="642"/>
      <c r="AE40" s="485"/>
      <c r="AF40" s="485"/>
      <c r="AG40" s="485"/>
      <c r="AH40" s="485"/>
      <c r="AI40" s="485"/>
      <c r="AJ40" s="485"/>
      <c r="AK40" s="485"/>
      <c r="AL40" s="485"/>
    </row>
    <row r="41" spans="1:38" s="293" customFormat="1" ht="12" customHeight="1">
      <c r="A41" s="291"/>
      <c r="B41" s="884" t="s">
        <v>5570</v>
      </c>
      <c r="C41" s="886">
        <v>165</v>
      </c>
      <c r="D41" s="898" t="s">
        <v>5571</v>
      </c>
      <c r="E41" s="292"/>
      <c r="F41" s="339"/>
      <c r="G41" s="339"/>
      <c r="H41" s="339"/>
      <c r="I41" s="339"/>
      <c r="J41" s="339"/>
      <c r="K41" s="292"/>
      <c r="L41" s="538"/>
      <c r="M41" s="881"/>
      <c r="N41" s="882"/>
      <c r="O41" s="881"/>
      <c r="P41" s="900"/>
      <c r="Q41" s="643"/>
      <c r="R41" s="643"/>
      <c r="S41" s="643"/>
      <c r="T41" s="643"/>
      <c r="U41" s="643"/>
      <c r="V41" s="643"/>
      <c r="W41" s="642"/>
      <c r="X41" s="642"/>
      <c r="Y41" s="642"/>
      <c r="Z41" s="642"/>
      <c r="AA41" s="642"/>
      <c r="AB41" s="642"/>
      <c r="AC41" s="642"/>
      <c r="AD41" s="642"/>
      <c r="AE41" s="485"/>
      <c r="AF41" s="485"/>
      <c r="AG41" s="485"/>
      <c r="AH41" s="485"/>
      <c r="AI41" s="485"/>
      <c r="AJ41" s="485"/>
      <c r="AK41" s="485"/>
      <c r="AL41" s="485"/>
    </row>
    <row r="42" spans="1:38" s="293" customFormat="1" ht="12" customHeight="1">
      <c r="A42" s="291"/>
      <c r="B42" s="885"/>
      <c r="C42" s="887"/>
      <c r="D42" s="899"/>
      <c r="E42" s="294"/>
      <c r="F42" s="340"/>
      <c r="G42" s="340"/>
      <c r="H42" s="340"/>
      <c r="I42" s="340"/>
      <c r="J42" s="340"/>
      <c r="K42" s="294"/>
      <c r="L42" s="538"/>
      <c r="M42" s="881"/>
      <c r="N42" s="882"/>
      <c r="O42" s="881"/>
      <c r="P42" s="900"/>
      <c r="Q42" s="644"/>
      <c r="R42" s="644"/>
      <c r="S42" s="644"/>
      <c r="T42" s="644"/>
      <c r="U42" s="644"/>
      <c r="V42" s="644"/>
      <c r="W42" s="642"/>
      <c r="X42" s="642"/>
      <c r="Y42" s="642"/>
      <c r="Z42" s="642"/>
      <c r="AA42" s="642"/>
      <c r="AB42" s="642"/>
      <c r="AC42" s="642"/>
      <c r="AD42" s="642"/>
      <c r="AE42" s="485"/>
      <c r="AF42" s="485"/>
      <c r="AG42" s="485"/>
      <c r="AH42" s="485"/>
      <c r="AI42" s="485"/>
      <c r="AJ42" s="485"/>
      <c r="AK42" s="485"/>
      <c r="AL42" s="485"/>
    </row>
    <row r="43" spans="1:38" s="293" customFormat="1" ht="12" customHeight="1">
      <c r="A43" s="291"/>
      <c r="B43" s="884" t="s">
        <v>5572</v>
      </c>
      <c r="C43" s="886">
        <v>175</v>
      </c>
      <c r="D43" s="898">
        <v>7</v>
      </c>
      <c r="E43" s="292"/>
      <c r="F43" s="339"/>
      <c r="G43" s="339">
        <f>$L$3*R43</f>
        <v>55291.6</v>
      </c>
      <c r="H43" s="339">
        <f t="shared" ref="H43:J43" si="70">$L$3*S43</f>
        <v>82182.8</v>
      </c>
      <c r="I43" s="339">
        <f t="shared" si="70"/>
        <v>132809.60000000001</v>
      </c>
      <c r="J43" s="339">
        <f t="shared" si="70"/>
        <v>174106.8</v>
      </c>
      <c r="K43" s="292"/>
      <c r="L43" s="538"/>
      <c r="M43" s="881"/>
      <c r="N43" s="882"/>
      <c r="O43" s="881"/>
      <c r="P43" s="900"/>
      <c r="Q43" s="643"/>
      <c r="R43" s="643">
        <v>55291.6</v>
      </c>
      <c r="S43" s="643">
        <v>82182.8</v>
      </c>
      <c r="T43" s="643">
        <v>132809.60000000001</v>
      </c>
      <c r="U43" s="643">
        <v>174106.8</v>
      </c>
      <c r="V43" s="643"/>
      <c r="W43" s="642"/>
      <c r="X43" s="642"/>
      <c r="Y43" s="642"/>
      <c r="Z43" s="642"/>
      <c r="AA43" s="642"/>
      <c r="AB43" s="642"/>
      <c r="AC43" s="642"/>
      <c r="AD43" s="642"/>
      <c r="AE43" s="485"/>
      <c r="AF43" s="485"/>
      <c r="AG43" s="485"/>
      <c r="AH43" s="485"/>
      <c r="AI43" s="485"/>
      <c r="AJ43" s="485"/>
      <c r="AK43" s="485"/>
      <c r="AL43" s="485"/>
    </row>
    <row r="44" spans="1:38" s="293" customFormat="1" ht="12" customHeight="1">
      <c r="A44" s="291"/>
      <c r="B44" s="885"/>
      <c r="C44" s="887"/>
      <c r="D44" s="899"/>
      <c r="E44" s="294"/>
      <c r="F44" s="340"/>
      <c r="G44" s="340">
        <f t="shared" ref="G44" si="71">R44</f>
        <v>50</v>
      </c>
      <c r="H44" s="340">
        <f t="shared" ref="H44" si="72">S44</f>
        <v>40</v>
      </c>
      <c r="I44" s="340">
        <f t="shared" ref="I44" si="73">T44</f>
        <v>50</v>
      </c>
      <c r="J44" s="340">
        <f t="shared" ref="J44" si="74">U44</f>
        <v>25</v>
      </c>
      <c r="K44" s="294"/>
      <c r="L44" s="538"/>
      <c r="M44" s="881"/>
      <c r="N44" s="882"/>
      <c r="O44" s="881"/>
      <c r="P44" s="900"/>
      <c r="Q44" s="644"/>
      <c r="R44" s="644">
        <v>50</v>
      </c>
      <c r="S44" s="644">
        <v>40</v>
      </c>
      <c r="T44" s="644">
        <v>50</v>
      </c>
      <c r="U44" s="644">
        <v>25</v>
      </c>
      <c r="V44" s="644"/>
      <c r="W44" s="642"/>
      <c r="X44" s="642"/>
      <c r="Y44" s="642"/>
      <c r="Z44" s="642"/>
      <c r="AA44" s="642"/>
      <c r="AB44" s="642"/>
      <c r="AC44" s="642"/>
      <c r="AD44" s="642"/>
      <c r="AE44" s="485"/>
      <c r="AF44" s="485"/>
      <c r="AG44" s="485"/>
      <c r="AH44" s="485"/>
      <c r="AI44" s="485"/>
      <c r="AJ44" s="485"/>
      <c r="AK44" s="485"/>
      <c r="AL44" s="485"/>
    </row>
    <row r="45" spans="1:38" s="293" customFormat="1" ht="12" customHeight="1">
      <c r="A45" s="291"/>
      <c r="B45" s="884" t="s">
        <v>5573</v>
      </c>
      <c r="C45" s="886">
        <v>191</v>
      </c>
      <c r="D45" s="898" t="s">
        <v>5574</v>
      </c>
      <c r="E45" s="292"/>
      <c r="F45" s="339"/>
      <c r="G45" s="339"/>
      <c r="H45" s="339"/>
      <c r="I45" s="339"/>
      <c r="J45" s="339"/>
      <c r="K45" s="292"/>
      <c r="L45" s="538"/>
      <c r="M45" s="881"/>
      <c r="N45" s="882"/>
      <c r="O45" s="881"/>
      <c r="P45" s="900"/>
      <c r="Q45" s="643"/>
      <c r="R45" s="642"/>
      <c r="S45" s="642"/>
      <c r="T45" s="642"/>
      <c r="U45" s="642"/>
      <c r="V45" s="643"/>
      <c r="W45" s="642"/>
      <c r="X45" s="642"/>
      <c r="Y45" s="642"/>
      <c r="Z45" s="642"/>
      <c r="AA45" s="642"/>
      <c r="AB45" s="642"/>
      <c r="AC45" s="642"/>
      <c r="AD45" s="642"/>
      <c r="AE45" s="485"/>
      <c r="AF45" s="485"/>
      <c r="AG45" s="485"/>
      <c r="AH45" s="485"/>
      <c r="AI45" s="485"/>
      <c r="AJ45" s="485"/>
      <c r="AK45" s="485"/>
      <c r="AL45" s="485"/>
    </row>
    <row r="46" spans="1:38" s="293" customFormat="1" ht="12" customHeight="1">
      <c r="A46" s="291"/>
      <c r="B46" s="885"/>
      <c r="C46" s="887"/>
      <c r="D46" s="899"/>
      <c r="E46" s="294"/>
      <c r="F46" s="340"/>
      <c r="G46" s="340"/>
      <c r="H46" s="340"/>
      <c r="I46" s="340"/>
      <c r="J46" s="340"/>
      <c r="K46" s="294"/>
      <c r="L46" s="538"/>
      <c r="M46" s="881"/>
      <c r="N46" s="882"/>
      <c r="O46" s="881"/>
      <c r="P46" s="900"/>
      <c r="Q46" s="644"/>
      <c r="R46" s="644"/>
      <c r="S46" s="644"/>
      <c r="T46" s="644"/>
      <c r="U46" s="644"/>
      <c r="V46" s="644"/>
      <c r="W46" s="642"/>
      <c r="X46" s="642"/>
      <c r="Y46" s="642"/>
      <c r="Z46" s="642"/>
      <c r="AA46" s="642"/>
      <c r="AB46" s="642"/>
      <c r="AC46" s="642"/>
      <c r="AD46" s="642"/>
      <c r="AE46" s="485"/>
      <c r="AF46" s="485"/>
      <c r="AG46" s="485"/>
      <c r="AH46" s="485"/>
      <c r="AI46" s="485"/>
      <c r="AJ46" s="485"/>
      <c r="AK46" s="485"/>
      <c r="AL46" s="485"/>
    </row>
    <row r="47" spans="1:38" s="293" customFormat="1" ht="12" customHeight="1">
      <c r="A47" s="291"/>
      <c r="B47" s="884" t="s">
        <v>5575</v>
      </c>
      <c r="C47" s="886">
        <v>200</v>
      </c>
      <c r="D47" s="898">
        <v>8</v>
      </c>
      <c r="E47" s="292"/>
      <c r="F47" s="339"/>
      <c r="G47" s="339">
        <f>$L$3*R47</f>
        <v>62426</v>
      </c>
      <c r="H47" s="339">
        <f t="shared" ref="H47:J47" si="75">$L$3*S47</f>
        <v>91100.800000000003</v>
      </c>
      <c r="I47" s="339">
        <f t="shared" si="75"/>
        <v>149685.20000000001</v>
      </c>
      <c r="J47" s="339">
        <f t="shared" si="75"/>
        <v>193922.4</v>
      </c>
      <c r="K47" s="292"/>
      <c r="L47" s="538"/>
      <c r="M47" s="881"/>
      <c r="N47" s="882"/>
      <c r="O47" s="881"/>
      <c r="P47" s="900"/>
      <c r="Q47" s="643"/>
      <c r="R47" s="643">
        <v>62426</v>
      </c>
      <c r="S47" s="643">
        <v>91100.800000000003</v>
      </c>
      <c r="T47" s="643">
        <v>149685.20000000001</v>
      </c>
      <c r="U47" s="643">
        <v>193922.4</v>
      </c>
      <c r="V47" s="643"/>
      <c r="W47" s="642"/>
      <c r="X47" s="642"/>
      <c r="Y47" s="642"/>
      <c r="Z47" s="642"/>
      <c r="AA47" s="642"/>
      <c r="AB47" s="642"/>
      <c r="AC47" s="642"/>
      <c r="AD47" s="642"/>
      <c r="AE47" s="485"/>
      <c r="AF47" s="485"/>
      <c r="AG47" s="485"/>
      <c r="AH47" s="485"/>
      <c r="AI47" s="485"/>
      <c r="AJ47" s="485"/>
      <c r="AK47" s="485"/>
      <c r="AL47" s="485"/>
    </row>
    <row r="48" spans="1:38" s="293" customFormat="1" ht="12" customHeight="1">
      <c r="A48" s="291"/>
      <c r="B48" s="885"/>
      <c r="C48" s="887"/>
      <c r="D48" s="899"/>
      <c r="E48" s="294"/>
      <c r="F48" s="340"/>
      <c r="G48" s="340">
        <v>25</v>
      </c>
      <c r="H48" s="340">
        <v>30</v>
      </c>
      <c r="I48" s="340">
        <f t="shared" ref="I48" si="76">T48</f>
        <v>25</v>
      </c>
      <c r="J48" s="340">
        <f t="shared" ref="J48" si="77">U48</f>
        <v>25</v>
      </c>
      <c r="K48" s="294"/>
      <c r="L48" s="538"/>
      <c r="M48" s="881"/>
      <c r="N48" s="882"/>
      <c r="O48" s="881"/>
      <c r="P48" s="900"/>
      <c r="Q48" s="644"/>
      <c r="R48" s="644">
        <v>25</v>
      </c>
      <c r="S48" s="644">
        <v>40</v>
      </c>
      <c r="T48" s="644">
        <v>25</v>
      </c>
      <c r="U48" s="644">
        <v>25</v>
      </c>
      <c r="V48" s="644"/>
      <c r="W48" s="642"/>
      <c r="X48" s="642"/>
      <c r="Y48" s="642"/>
      <c r="Z48" s="642"/>
      <c r="AA48" s="642"/>
      <c r="AB48" s="642"/>
      <c r="AC48" s="642"/>
      <c r="AD48" s="642"/>
      <c r="AE48" s="485"/>
      <c r="AF48" s="485"/>
      <c r="AG48" s="485"/>
      <c r="AH48" s="485"/>
      <c r="AI48" s="485"/>
      <c r="AJ48" s="485"/>
      <c r="AK48" s="485"/>
      <c r="AL48" s="485"/>
    </row>
    <row r="49" spans="1:38" s="293" customFormat="1" ht="12" customHeight="1">
      <c r="A49" s="291"/>
      <c r="B49" s="884" t="s">
        <v>5576</v>
      </c>
      <c r="C49" s="886">
        <v>225</v>
      </c>
      <c r="D49" s="898">
        <v>9</v>
      </c>
      <c r="E49" s="292"/>
      <c r="F49" s="339"/>
      <c r="G49" s="339"/>
      <c r="H49" s="339"/>
      <c r="I49" s="339"/>
      <c r="J49" s="339"/>
      <c r="K49" s="292"/>
      <c r="L49" s="538"/>
      <c r="M49" s="881"/>
      <c r="N49" s="882"/>
      <c r="O49" s="881"/>
      <c r="P49" s="900"/>
      <c r="Q49" s="643"/>
      <c r="R49" s="643"/>
      <c r="S49" s="643"/>
      <c r="T49" s="643"/>
      <c r="U49" s="643"/>
      <c r="V49" s="643"/>
      <c r="W49" s="642"/>
      <c r="X49" s="642"/>
      <c r="Y49" s="642"/>
      <c r="Z49" s="642"/>
      <c r="AA49" s="642"/>
      <c r="AB49" s="642"/>
      <c r="AC49" s="642"/>
      <c r="AD49" s="642"/>
      <c r="AE49" s="485"/>
      <c r="AF49" s="485"/>
      <c r="AG49" s="485"/>
      <c r="AH49" s="485"/>
      <c r="AI49" s="485"/>
      <c r="AJ49" s="485"/>
      <c r="AK49" s="485"/>
      <c r="AL49" s="485"/>
    </row>
    <row r="50" spans="1:38" s="293" customFormat="1" ht="12" customHeight="1">
      <c r="A50" s="291"/>
      <c r="B50" s="885"/>
      <c r="C50" s="887"/>
      <c r="D50" s="899"/>
      <c r="E50" s="294"/>
      <c r="F50" s="340"/>
      <c r="G50" s="340"/>
      <c r="H50" s="340"/>
      <c r="I50" s="340"/>
      <c r="J50" s="340"/>
      <c r="K50" s="294"/>
      <c r="L50" s="538"/>
      <c r="M50" s="881"/>
      <c r="N50" s="882"/>
      <c r="O50" s="881"/>
      <c r="P50" s="900"/>
      <c r="Q50" s="644"/>
      <c r="R50" s="644"/>
      <c r="S50" s="644"/>
      <c r="T50" s="644"/>
      <c r="U50" s="644"/>
      <c r="V50" s="644"/>
      <c r="W50" s="642"/>
      <c r="X50" s="642"/>
      <c r="Y50" s="642"/>
      <c r="Z50" s="642"/>
      <c r="AA50" s="642"/>
      <c r="AB50" s="642"/>
      <c r="AC50" s="642"/>
      <c r="AD50" s="642"/>
      <c r="AE50" s="485"/>
      <c r="AF50" s="485"/>
      <c r="AG50" s="485"/>
      <c r="AH50" s="485"/>
      <c r="AI50" s="485"/>
      <c r="AJ50" s="485"/>
      <c r="AK50" s="485"/>
      <c r="AL50" s="485"/>
    </row>
    <row r="51" spans="1:38" s="293" customFormat="1" ht="12" customHeight="1">
      <c r="A51" s="291"/>
      <c r="B51" s="884" t="s">
        <v>5577</v>
      </c>
      <c r="C51" s="886">
        <v>250</v>
      </c>
      <c r="D51" s="898">
        <v>10</v>
      </c>
      <c r="E51" s="292"/>
      <c r="F51" s="339"/>
      <c r="G51" s="339"/>
      <c r="H51" s="339"/>
      <c r="I51" s="339"/>
      <c r="J51" s="339"/>
      <c r="K51" s="292"/>
      <c r="L51" s="538"/>
      <c r="M51" s="881"/>
      <c r="N51" s="882"/>
      <c r="O51" s="881"/>
      <c r="P51" s="900"/>
      <c r="Q51" s="643"/>
      <c r="R51" s="643"/>
      <c r="S51" s="643"/>
      <c r="T51" s="643"/>
      <c r="U51" s="643"/>
      <c r="V51" s="643"/>
      <c r="W51" s="642"/>
      <c r="X51" s="642"/>
      <c r="Y51" s="642"/>
      <c r="Z51" s="642"/>
      <c r="AA51" s="642"/>
      <c r="AB51" s="642"/>
      <c r="AC51" s="642"/>
      <c r="AD51" s="642"/>
      <c r="AE51" s="485"/>
      <c r="AF51" s="485"/>
      <c r="AG51" s="485"/>
      <c r="AH51" s="485"/>
      <c r="AI51" s="485"/>
      <c r="AJ51" s="485"/>
      <c r="AK51" s="485"/>
      <c r="AL51" s="485"/>
    </row>
    <row r="52" spans="1:38" s="293" customFormat="1" ht="12" customHeight="1">
      <c r="A52" s="291"/>
      <c r="B52" s="885"/>
      <c r="C52" s="887"/>
      <c r="D52" s="899"/>
      <c r="E52" s="294"/>
      <c r="F52" s="340"/>
      <c r="G52" s="340"/>
      <c r="H52" s="340"/>
      <c r="I52" s="340"/>
      <c r="J52" s="340"/>
      <c r="K52" s="294"/>
      <c r="L52" s="538"/>
      <c r="M52" s="881"/>
      <c r="N52" s="882"/>
      <c r="O52" s="881"/>
      <c r="P52" s="900"/>
      <c r="Q52" s="644"/>
      <c r="R52" s="644"/>
      <c r="S52" s="644"/>
      <c r="T52" s="644"/>
      <c r="U52" s="644"/>
      <c r="V52" s="644"/>
      <c r="W52" s="642"/>
      <c r="X52" s="642"/>
      <c r="Y52" s="642"/>
      <c r="Z52" s="642"/>
      <c r="AA52" s="642"/>
      <c r="AB52" s="642"/>
      <c r="AC52" s="642"/>
      <c r="AD52" s="642"/>
      <c r="AE52" s="485"/>
      <c r="AF52" s="485"/>
      <c r="AG52" s="485"/>
      <c r="AH52" s="485"/>
      <c r="AI52" s="485"/>
      <c r="AJ52" s="485"/>
      <c r="AK52" s="485"/>
      <c r="AL52" s="485"/>
    </row>
    <row r="53" spans="1:38" s="293" customFormat="1" ht="12" customHeight="1">
      <c r="A53" s="291"/>
      <c r="B53" s="884" t="s">
        <v>5578</v>
      </c>
      <c r="C53" s="886">
        <v>275</v>
      </c>
      <c r="D53" s="898">
        <v>11</v>
      </c>
      <c r="E53" s="292"/>
      <c r="F53" s="339"/>
      <c r="G53" s="339"/>
      <c r="H53" s="339"/>
      <c r="I53" s="339"/>
      <c r="J53" s="339"/>
      <c r="K53" s="292"/>
      <c r="L53" s="538"/>
      <c r="M53" s="881"/>
      <c r="N53" s="882"/>
      <c r="O53" s="881"/>
      <c r="P53" s="900"/>
      <c r="Q53" s="643"/>
      <c r="R53" s="643"/>
      <c r="S53" s="643"/>
      <c r="T53" s="643"/>
      <c r="U53" s="643"/>
      <c r="V53" s="643"/>
      <c r="W53" s="642"/>
      <c r="X53" s="642"/>
      <c r="Y53" s="642"/>
      <c r="Z53" s="642"/>
      <c r="AA53" s="642"/>
      <c r="AB53" s="642"/>
      <c r="AC53" s="642"/>
      <c r="AD53" s="642"/>
      <c r="AE53" s="485"/>
      <c r="AF53" s="485"/>
      <c r="AG53" s="485"/>
      <c r="AH53" s="485"/>
      <c r="AI53" s="485"/>
      <c r="AJ53" s="485"/>
      <c r="AK53" s="485"/>
      <c r="AL53" s="485"/>
    </row>
    <row r="54" spans="1:38" s="293" customFormat="1" ht="12" customHeight="1">
      <c r="A54" s="291"/>
      <c r="B54" s="885"/>
      <c r="C54" s="887"/>
      <c r="D54" s="899"/>
      <c r="E54" s="294"/>
      <c r="F54" s="294"/>
      <c r="G54" s="294"/>
      <c r="H54" s="294"/>
      <c r="I54" s="294"/>
      <c r="J54" s="294"/>
      <c r="K54" s="294"/>
      <c r="L54" s="538"/>
      <c r="M54" s="881"/>
      <c r="N54" s="882"/>
      <c r="O54" s="881"/>
      <c r="P54" s="900"/>
      <c r="Q54" s="644"/>
      <c r="R54" s="644"/>
      <c r="S54" s="644"/>
      <c r="T54" s="644"/>
      <c r="U54" s="644"/>
      <c r="V54" s="644"/>
      <c r="W54" s="642"/>
      <c r="X54" s="642"/>
      <c r="Y54" s="642"/>
      <c r="Z54" s="642"/>
      <c r="AA54" s="642"/>
      <c r="AB54" s="642"/>
      <c r="AC54" s="642"/>
      <c r="AD54" s="642"/>
      <c r="AE54" s="485"/>
      <c r="AF54" s="485"/>
      <c r="AG54" s="485"/>
      <c r="AH54" s="485"/>
      <c r="AI54" s="485"/>
      <c r="AJ54" s="485"/>
      <c r="AK54" s="485"/>
      <c r="AL54" s="485"/>
    </row>
    <row r="55" spans="1:38" s="293" customFormat="1" ht="12" customHeight="1">
      <c r="A55" s="291"/>
      <c r="B55" s="884" t="s">
        <v>5579</v>
      </c>
      <c r="C55" s="886">
        <v>300</v>
      </c>
      <c r="D55" s="898">
        <v>12</v>
      </c>
      <c r="E55" s="292"/>
      <c r="F55" s="292"/>
      <c r="G55" s="292"/>
      <c r="H55" s="292"/>
      <c r="I55" s="292"/>
      <c r="J55" s="292"/>
      <c r="K55" s="292"/>
      <c r="L55" s="538"/>
      <c r="M55" s="881"/>
      <c r="N55" s="882"/>
      <c r="O55" s="881"/>
      <c r="P55" s="900"/>
      <c r="Q55" s="643"/>
      <c r="R55" s="643"/>
      <c r="S55" s="643"/>
      <c r="T55" s="643"/>
      <c r="U55" s="643"/>
      <c r="V55" s="643"/>
      <c r="W55" s="642"/>
      <c r="X55" s="642"/>
      <c r="Y55" s="642"/>
      <c r="Z55" s="642"/>
      <c r="AA55" s="642"/>
      <c r="AB55" s="642"/>
      <c r="AC55" s="642"/>
      <c r="AD55" s="642"/>
      <c r="AE55" s="485"/>
      <c r="AF55" s="485"/>
      <c r="AG55" s="485"/>
      <c r="AH55" s="485"/>
      <c r="AI55" s="485"/>
      <c r="AJ55" s="485"/>
      <c r="AK55" s="485"/>
      <c r="AL55" s="485"/>
    </row>
    <row r="56" spans="1:38" s="293" customFormat="1" ht="12" customHeight="1">
      <c r="A56" s="291"/>
      <c r="B56" s="885"/>
      <c r="C56" s="887"/>
      <c r="D56" s="899"/>
      <c r="E56" s="294"/>
      <c r="F56" s="294"/>
      <c r="G56" s="294"/>
      <c r="H56" s="294"/>
      <c r="I56" s="294"/>
      <c r="J56" s="294"/>
      <c r="K56" s="294"/>
      <c r="L56" s="538"/>
      <c r="M56" s="881"/>
      <c r="N56" s="882"/>
      <c r="O56" s="881"/>
      <c r="P56" s="900"/>
      <c r="Q56" s="644"/>
      <c r="R56" s="644"/>
      <c r="S56" s="644"/>
      <c r="T56" s="644"/>
      <c r="U56" s="644"/>
      <c r="V56" s="644"/>
      <c r="W56" s="642"/>
      <c r="X56" s="642"/>
      <c r="Y56" s="642"/>
      <c r="Z56" s="642"/>
      <c r="AA56" s="642"/>
      <c r="AB56" s="642"/>
      <c r="AC56" s="642"/>
      <c r="AD56" s="642"/>
      <c r="AE56" s="485"/>
      <c r="AF56" s="485"/>
      <c r="AG56" s="485"/>
      <c r="AH56" s="485"/>
      <c r="AI56" s="485"/>
      <c r="AJ56" s="485"/>
      <c r="AK56" s="485"/>
      <c r="AL56" s="485"/>
    </row>
    <row r="57" spans="1:38" s="293" customFormat="1" ht="12" customHeight="1">
      <c r="A57" s="291"/>
      <c r="B57" s="880" t="s">
        <v>5580</v>
      </c>
      <c r="C57" s="886">
        <v>320</v>
      </c>
      <c r="D57" s="898">
        <v>14</v>
      </c>
      <c r="E57" s="292"/>
      <c r="F57" s="292"/>
      <c r="G57" s="292"/>
      <c r="H57" s="292"/>
      <c r="I57" s="292"/>
      <c r="J57" s="292"/>
      <c r="K57" s="292"/>
      <c r="L57" s="538"/>
      <c r="M57" s="881"/>
      <c r="N57" s="882"/>
      <c r="O57" s="881"/>
      <c r="P57" s="900"/>
      <c r="Q57" s="643"/>
      <c r="R57" s="643"/>
      <c r="S57" s="643"/>
      <c r="T57" s="643"/>
      <c r="U57" s="643"/>
      <c r="V57" s="643"/>
      <c r="W57" s="642"/>
      <c r="X57" s="642"/>
      <c r="Y57" s="642"/>
      <c r="Z57" s="642"/>
      <c r="AA57" s="642"/>
      <c r="AB57" s="642"/>
      <c r="AC57" s="642"/>
      <c r="AD57" s="642"/>
      <c r="AE57" s="485"/>
      <c r="AF57" s="485"/>
      <c r="AG57" s="485"/>
      <c r="AH57" s="485"/>
      <c r="AI57" s="485"/>
      <c r="AJ57" s="485"/>
      <c r="AK57" s="485"/>
      <c r="AL57" s="485"/>
    </row>
    <row r="58" spans="1:38" s="293" customFormat="1" ht="12" customHeight="1">
      <c r="A58" s="296"/>
      <c r="B58" s="901"/>
      <c r="C58" s="887"/>
      <c r="D58" s="899"/>
      <c r="E58" s="294"/>
      <c r="F58" s="294"/>
      <c r="G58" s="294"/>
      <c r="H58" s="294"/>
      <c r="I58" s="294"/>
      <c r="J58" s="294"/>
      <c r="K58" s="294"/>
      <c r="L58" s="538"/>
      <c r="M58" s="881"/>
      <c r="N58" s="882"/>
      <c r="O58" s="881"/>
      <c r="P58" s="900"/>
      <c r="Q58" s="644"/>
      <c r="R58" s="644"/>
      <c r="S58" s="644"/>
      <c r="T58" s="644"/>
      <c r="U58" s="644"/>
      <c r="V58" s="644"/>
      <c r="W58" s="642"/>
      <c r="X58" s="642"/>
      <c r="Y58" s="642"/>
      <c r="Z58" s="642"/>
      <c r="AA58" s="642"/>
      <c r="AB58" s="642"/>
      <c r="AC58" s="642"/>
      <c r="AD58" s="642"/>
      <c r="AE58" s="485"/>
      <c r="AF58" s="485"/>
      <c r="AG58" s="485"/>
      <c r="AH58" s="485"/>
      <c r="AI58" s="485"/>
      <c r="AJ58" s="485"/>
      <c r="AK58" s="485"/>
      <c r="AL58" s="485"/>
    </row>
    <row r="59" spans="1:38" ht="12" customHeight="1">
      <c r="B59" s="298"/>
      <c r="E59" s="902" t="s">
        <v>5581</v>
      </c>
      <c r="F59" s="903"/>
      <c r="G59" s="903"/>
      <c r="H59" s="903"/>
      <c r="I59" s="903"/>
      <c r="J59" s="903"/>
      <c r="K59" s="904"/>
      <c r="L59" s="542"/>
    </row>
    <row r="60" spans="1:38" ht="12" customHeight="1">
      <c r="F60" s="506"/>
      <c r="G60" s="506"/>
      <c r="H60" s="506"/>
      <c r="I60" s="506"/>
      <c r="J60" s="506"/>
      <c r="K60" s="506"/>
      <c r="L60" s="540"/>
      <c r="M60" s="641"/>
      <c r="N60" s="641"/>
      <c r="O60" s="641"/>
      <c r="P60" s="641"/>
      <c r="Q60" s="641"/>
      <c r="R60" s="641"/>
    </row>
    <row r="61" spans="1:38" ht="12" customHeight="1">
      <c r="C61" s="905" t="s">
        <v>10715</v>
      </c>
      <c r="D61" s="905"/>
      <c r="E61" s="905"/>
      <c r="F61" s="905"/>
      <c r="G61" s="905"/>
      <c r="H61" s="905"/>
      <c r="I61" s="905"/>
      <c r="J61" s="905"/>
      <c r="K61" s="507"/>
      <c r="L61" s="540"/>
      <c r="M61" s="641"/>
      <c r="N61" s="641"/>
      <c r="O61" s="641"/>
      <c r="P61" s="641"/>
      <c r="Q61" s="641"/>
      <c r="R61" s="641"/>
    </row>
    <row r="62" spans="1:38">
      <c r="B62" s="507"/>
      <c r="C62" s="905"/>
      <c r="D62" s="905"/>
      <c r="E62" s="905"/>
      <c r="F62" s="905"/>
      <c r="G62" s="905"/>
      <c r="H62" s="905"/>
      <c r="I62" s="905"/>
      <c r="J62" s="905"/>
      <c r="K62" s="507"/>
    </row>
    <row r="64" spans="1:38">
      <c r="S64" s="637"/>
    </row>
  </sheetData>
  <mergeCells count="189">
    <mergeCell ref="P57:P58"/>
    <mergeCell ref="C61:J62"/>
    <mergeCell ref="P47:P48"/>
    <mergeCell ref="P49:P50"/>
    <mergeCell ref="P51:P52"/>
    <mergeCell ref="P53:P54"/>
    <mergeCell ref="P55:P56"/>
    <mergeCell ref="P37:P38"/>
    <mergeCell ref="P39:P40"/>
    <mergeCell ref="P41:P42"/>
    <mergeCell ref="P43:P44"/>
    <mergeCell ref="P45:P46"/>
    <mergeCell ref="M37:M38"/>
    <mergeCell ref="N37:N38"/>
    <mergeCell ref="O37:O38"/>
    <mergeCell ref="M39:M40"/>
    <mergeCell ref="N39:N40"/>
    <mergeCell ref="O39:O40"/>
    <mergeCell ref="M41:M42"/>
    <mergeCell ref="N41:N42"/>
    <mergeCell ref="O41:O42"/>
    <mergeCell ref="M43:M44"/>
    <mergeCell ref="N43:N44"/>
    <mergeCell ref="O43:O44"/>
    <mergeCell ref="P27:P28"/>
    <mergeCell ref="P29:P30"/>
    <mergeCell ref="P31:P32"/>
    <mergeCell ref="P33:P34"/>
    <mergeCell ref="P35:P36"/>
    <mergeCell ref="P17:P18"/>
    <mergeCell ref="P19:P20"/>
    <mergeCell ref="P21:P22"/>
    <mergeCell ref="P23:P24"/>
    <mergeCell ref="P25:P26"/>
    <mergeCell ref="P7:P8"/>
    <mergeCell ref="P9:P10"/>
    <mergeCell ref="P11:P12"/>
    <mergeCell ref="P13:P14"/>
    <mergeCell ref="P15:P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1:I1"/>
    <mergeCell ref="J1:K1"/>
    <mergeCell ref="E3:K3"/>
    <mergeCell ref="B4:B5"/>
    <mergeCell ref="C4:D4"/>
    <mergeCell ref="B13:B14"/>
    <mergeCell ref="C13:C14"/>
    <mergeCell ref="D13:D14"/>
    <mergeCell ref="M7:M8"/>
    <mergeCell ref="N7:N8"/>
    <mergeCell ref="O7:O8"/>
    <mergeCell ref="M9:M10"/>
    <mergeCell ref="N9:N10"/>
    <mergeCell ref="O9:O10"/>
    <mergeCell ref="M11:M12"/>
    <mergeCell ref="N11:N12"/>
    <mergeCell ref="O11:O12"/>
    <mergeCell ref="M13:M14"/>
    <mergeCell ref="N13:N14"/>
    <mergeCell ref="O13:O14"/>
    <mergeCell ref="M15:M16"/>
    <mergeCell ref="N15:N16"/>
    <mergeCell ref="O15:O16"/>
    <mergeCell ref="M17:M18"/>
    <mergeCell ref="N17:N18"/>
    <mergeCell ref="O17:O18"/>
    <mergeCell ref="M19:M20"/>
    <mergeCell ref="N19:N20"/>
    <mergeCell ref="O19:O20"/>
    <mergeCell ref="M21:M22"/>
    <mergeCell ref="N21:N22"/>
    <mergeCell ref="O21:O22"/>
    <mergeCell ref="M23:M24"/>
    <mergeCell ref="N23:N24"/>
    <mergeCell ref="O23:O24"/>
    <mergeCell ref="M25:M26"/>
    <mergeCell ref="N25:N26"/>
    <mergeCell ref="O25:O26"/>
    <mergeCell ref="M27:M28"/>
    <mergeCell ref="N27:N28"/>
    <mergeCell ref="O27:O28"/>
    <mergeCell ref="M29:M30"/>
    <mergeCell ref="N29:N30"/>
    <mergeCell ref="O29:O30"/>
    <mergeCell ref="M31:M32"/>
    <mergeCell ref="N31:N32"/>
    <mergeCell ref="O31:O32"/>
    <mergeCell ref="M33:M34"/>
    <mergeCell ref="N33:N34"/>
    <mergeCell ref="O33:O34"/>
    <mergeCell ref="M35:M36"/>
    <mergeCell ref="N35:N36"/>
    <mergeCell ref="O35:O36"/>
    <mergeCell ref="M45:M46"/>
    <mergeCell ref="N45:N46"/>
    <mergeCell ref="O45:O46"/>
    <mergeCell ref="M47:M48"/>
    <mergeCell ref="N47:N48"/>
    <mergeCell ref="O47:O48"/>
    <mergeCell ref="M49:M50"/>
    <mergeCell ref="N49:N50"/>
    <mergeCell ref="O49:O50"/>
    <mergeCell ref="M57:M58"/>
    <mergeCell ref="N57:N58"/>
    <mergeCell ref="O57:O58"/>
    <mergeCell ref="M51:M52"/>
    <mergeCell ref="N51:N52"/>
    <mergeCell ref="O51:O52"/>
    <mergeCell ref="M53:M54"/>
    <mergeCell ref="N53:N54"/>
    <mergeCell ref="O53:O54"/>
    <mergeCell ref="M55:M56"/>
    <mergeCell ref="N55:N56"/>
    <mergeCell ref="O55:O56"/>
  </mergeCells>
  <pageMargins left="0.78740157480314965" right="0" top="0.51181102362204722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F19:H19 F21:J21 F23:J23 F25:J25 F27:J27 F29:J29 F33 F35 F37 F39:J39 G43:J43 G47:J47 F49:F51 J17 H17:I17 I33:J33 I37:J37 I36:J36 I34:J34 I35:J35 H37 G35:H35 G33 H34 G36 H33 G37 H10:J10 J15 J16 J20 J19 I49:I51 I18:J18 I22:J22 I24:J24 I26:J26 I28:J28 I30:J30 I38:J38 G40 I40:J40 I48:J48" formula="1"/>
    <ignoredError sqref="E5:K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K43"/>
  <sheetViews>
    <sheetView showGridLines="0" zoomScaleNormal="100" zoomScaleSheetLayoutView="100" workbookViewId="0">
      <selection activeCell="X14" sqref="X14"/>
    </sheetView>
  </sheetViews>
  <sheetFormatPr baseColWidth="10" defaultRowHeight="15"/>
  <cols>
    <col min="1" max="1" width="5.140625" style="82" customWidth="1"/>
    <col min="2" max="2" width="11.7109375" style="82" customWidth="1"/>
    <col min="3" max="3" width="60.140625" style="82" customWidth="1"/>
    <col min="4" max="4" width="16.28515625" style="82" customWidth="1"/>
    <col min="5" max="5" width="11.7109375" style="198" customWidth="1"/>
    <col min="6" max="6" width="11.7109375" style="73" customWidth="1"/>
    <col min="7" max="7" width="49.140625" style="194" bestFit="1" customWidth="1"/>
    <col min="8" max="8" width="12.85546875" style="198" bestFit="1" customWidth="1"/>
    <col min="9" max="9" width="14.28515625" style="191" customWidth="1"/>
    <col min="10" max="10" width="11.42578125" style="82"/>
    <col min="11" max="11" width="11.42578125" style="191"/>
    <col min="12" max="254" width="11.42578125" style="82"/>
    <col min="255" max="255" width="5.140625" style="82" customWidth="1"/>
    <col min="256" max="256" width="11.7109375" style="82" customWidth="1"/>
    <col min="257" max="257" width="61.28515625" style="82" customWidth="1"/>
    <col min="258" max="258" width="16.5703125" style="82" customWidth="1"/>
    <col min="259" max="259" width="2.28515625" style="82" customWidth="1"/>
    <col min="260" max="510" width="11.42578125" style="82"/>
    <col min="511" max="511" width="5.140625" style="82" customWidth="1"/>
    <col min="512" max="512" width="11.7109375" style="82" customWidth="1"/>
    <col min="513" max="513" width="61.28515625" style="82" customWidth="1"/>
    <col min="514" max="514" width="16.5703125" style="82" customWidth="1"/>
    <col min="515" max="515" width="2.28515625" style="82" customWidth="1"/>
    <col min="516" max="766" width="11.42578125" style="82"/>
    <col min="767" max="767" width="5.140625" style="82" customWidth="1"/>
    <col min="768" max="768" width="11.7109375" style="82" customWidth="1"/>
    <col min="769" max="769" width="61.28515625" style="82" customWidth="1"/>
    <col min="770" max="770" width="16.5703125" style="82" customWidth="1"/>
    <col min="771" max="771" width="2.28515625" style="82" customWidth="1"/>
    <col min="772" max="1022" width="11.42578125" style="82"/>
    <col min="1023" max="1023" width="5.140625" style="82" customWidth="1"/>
    <col min="1024" max="1024" width="11.7109375" style="82" customWidth="1"/>
    <col min="1025" max="1025" width="61.28515625" style="82" customWidth="1"/>
    <col min="1026" max="1026" width="16.5703125" style="82" customWidth="1"/>
    <col min="1027" max="1027" width="2.28515625" style="82" customWidth="1"/>
    <col min="1028" max="1278" width="11.42578125" style="82"/>
    <col min="1279" max="1279" width="5.140625" style="82" customWidth="1"/>
    <col min="1280" max="1280" width="11.7109375" style="82" customWidth="1"/>
    <col min="1281" max="1281" width="61.28515625" style="82" customWidth="1"/>
    <col min="1282" max="1282" width="16.5703125" style="82" customWidth="1"/>
    <col min="1283" max="1283" width="2.28515625" style="82" customWidth="1"/>
    <col min="1284" max="1534" width="11.42578125" style="82"/>
    <col min="1535" max="1535" width="5.140625" style="82" customWidth="1"/>
    <col min="1536" max="1536" width="11.7109375" style="82" customWidth="1"/>
    <col min="1537" max="1537" width="61.28515625" style="82" customWidth="1"/>
    <col min="1538" max="1538" width="16.5703125" style="82" customWidth="1"/>
    <col min="1539" max="1539" width="2.28515625" style="82" customWidth="1"/>
    <col min="1540" max="1790" width="11.42578125" style="82"/>
    <col min="1791" max="1791" width="5.140625" style="82" customWidth="1"/>
    <col min="1792" max="1792" width="11.7109375" style="82" customWidth="1"/>
    <col min="1793" max="1793" width="61.28515625" style="82" customWidth="1"/>
    <col min="1794" max="1794" width="16.5703125" style="82" customWidth="1"/>
    <col min="1795" max="1795" width="2.28515625" style="82" customWidth="1"/>
    <col min="1796" max="2046" width="11.42578125" style="82"/>
    <col min="2047" max="2047" width="5.140625" style="82" customWidth="1"/>
    <col min="2048" max="2048" width="11.7109375" style="82" customWidth="1"/>
    <col min="2049" max="2049" width="61.28515625" style="82" customWidth="1"/>
    <col min="2050" max="2050" width="16.5703125" style="82" customWidth="1"/>
    <col min="2051" max="2051" width="2.28515625" style="82" customWidth="1"/>
    <col min="2052" max="2302" width="11.42578125" style="82"/>
    <col min="2303" max="2303" width="5.140625" style="82" customWidth="1"/>
    <col min="2304" max="2304" width="11.7109375" style="82" customWidth="1"/>
    <col min="2305" max="2305" width="61.28515625" style="82" customWidth="1"/>
    <col min="2306" max="2306" width="16.5703125" style="82" customWidth="1"/>
    <col min="2307" max="2307" width="2.28515625" style="82" customWidth="1"/>
    <col min="2308" max="2558" width="11.42578125" style="82"/>
    <col min="2559" max="2559" width="5.140625" style="82" customWidth="1"/>
    <col min="2560" max="2560" width="11.7109375" style="82" customWidth="1"/>
    <col min="2561" max="2561" width="61.28515625" style="82" customWidth="1"/>
    <col min="2562" max="2562" width="16.5703125" style="82" customWidth="1"/>
    <col min="2563" max="2563" width="2.28515625" style="82" customWidth="1"/>
    <col min="2564" max="2814" width="11.42578125" style="82"/>
    <col min="2815" max="2815" width="5.140625" style="82" customWidth="1"/>
    <col min="2816" max="2816" width="11.7109375" style="82" customWidth="1"/>
    <col min="2817" max="2817" width="61.28515625" style="82" customWidth="1"/>
    <col min="2818" max="2818" width="16.5703125" style="82" customWidth="1"/>
    <col min="2819" max="2819" width="2.28515625" style="82" customWidth="1"/>
    <col min="2820" max="3070" width="11.42578125" style="82"/>
    <col min="3071" max="3071" width="5.140625" style="82" customWidth="1"/>
    <col min="3072" max="3072" width="11.7109375" style="82" customWidth="1"/>
    <col min="3073" max="3073" width="61.28515625" style="82" customWidth="1"/>
    <col min="3074" max="3074" width="16.5703125" style="82" customWidth="1"/>
    <col min="3075" max="3075" width="2.28515625" style="82" customWidth="1"/>
    <col min="3076" max="3326" width="11.42578125" style="82"/>
    <col min="3327" max="3327" width="5.140625" style="82" customWidth="1"/>
    <col min="3328" max="3328" width="11.7109375" style="82" customWidth="1"/>
    <col min="3329" max="3329" width="61.28515625" style="82" customWidth="1"/>
    <col min="3330" max="3330" width="16.5703125" style="82" customWidth="1"/>
    <col min="3331" max="3331" width="2.28515625" style="82" customWidth="1"/>
    <col min="3332" max="3582" width="11.42578125" style="82"/>
    <col min="3583" max="3583" width="5.140625" style="82" customWidth="1"/>
    <col min="3584" max="3584" width="11.7109375" style="82" customWidth="1"/>
    <col min="3585" max="3585" width="61.28515625" style="82" customWidth="1"/>
    <col min="3586" max="3586" width="16.5703125" style="82" customWidth="1"/>
    <col min="3587" max="3587" width="2.28515625" style="82" customWidth="1"/>
    <col min="3588" max="3838" width="11.42578125" style="82"/>
    <col min="3839" max="3839" width="5.140625" style="82" customWidth="1"/>
    <col min="3840" max="3840" width="11.7109375" style="82" customWidth="1"/>
    <col min="3841" max="3841" width="61.28515625" style="82" customWidth="1"/>
    <col min="3842" max="3842" width="16.5703125" style="82" customWidth="1"/>
    <col min="3843" max="3843" width="2.28515625" style="82" customWidth="1"/>
    <col min="3844" max="4094" width="11.42578125" style="82"/>
    <col min="4095" max="4095" width="5.140625" style="82" customWidth="1"/>
    <col min="4096" max="4096" width="11.7109375" style="82" customWidth="1"/>
    <col min="4097" max="4097" width="61.28515625" style="82" customWidth="1"/>
    <col min="4098" max="4098" width="16.5703125" style="82" customWidth="1"/>
    <col min="4099" max="4099" width="2.28515625" style="82" customWidth="1"/>
    <col min="4100" max="4350" width="11.42578125" style="82"/>
    <col min="4351" max="4351" width="5.140625" style="82" customWidth="1"/>
    <col min="4352" max="4352" width="11.7109375" style="82" customWidth="1"/>
    <col min="4353" max="4353" width="61.28515625" style="82" customWidth="1"/>
    <col min="4354" max="4354" width="16.5703125" style="82" customWidth="1"/>
    <col min="4355" max="4355" width="2.28515625" style="82" customWidth="1"/>
    <col min="4356" max="4606" width="11.42578125" style="82"/>
    <col min="4607" max="4607" width="5.140625" style="82" customWidth="1"/>
    <col min="4608" max="4608" width="11.7109375" style="82" customWidth="1"/>
    <col min="4609" max="4609" width="61.28515625" style="82" customWidth="1"/>
    <col min="4610" max="4610" width="16.5703125" style="82" customWidth="1"/>
    <col min="4611" max="4611" width="2.28515625" style="82" customWidth="1"/>
    <col min="4612" max="4862" width="11.42578125" style="82"/>
    <col min="4863" max="4863" width="5.140625" style="82" customWidth="1"/>
    <col min="4864" max="4864" width="11.7109375" style="82" customWidth="1"/>
    <col min="4865" max="4865" width="61.28515625" style="82" customWidth="1"/>
    <col min="4866" max="4866" width="16.5703125" style="82" customWidth="1"/>
    <col min="4867" max="4867" width="2.28515625" style="82" customWidth="1"/>
    <col min="4868" max="5118" width="11.42578125" style="82"/>
    <col min="5119" max="5119" width="5.140625" style="82" customWidth="1"/>
    <col min="5120" max="5120" width="11.7109375" style="82" customWidth="1"/>
    <col min="5121" max="5121" width="61.28515625" style="82" customWidth="1"/>
    <col min="5122" max="5122" width="16.5703125" style="82" customWidth="1"/>
    <col min="5123" max="5123" width="2.28515625" style="82" customWidth="1"/>
    <col min="5124" max="5374" width="11.42578125" style="82"/>
    <col min="5375" max="5375" width="5.140625" style="82" customWidth="1"/>
    <col min="5376" max="5376" width="11.7109375" style="82" customWidth="1"/>
    <col min="5377" max="5377" width="61.28515625" style="82" customWidth="1"/>
    <col min="5378" max="5378" width="16.5703125" style="82" customWidth="1"/>
    <col min="5379" max="5379" width="2.28515625" style="82" customWidth="1"/>
    <col min="5380" max="5630" width="11.42578125" style="82"/>
    <col min="5631" max="5631" width="5.140625" style="82" customWidth="1"/>
    <col min="5632" max="5632" width="11.7109375" style="82" customWidth="1"/>
    <col min="5633" max="5633" width="61.28515625" style="82" customWidth="1"/>
    <col min="5634" max="5634" width="16.5703125" style="82" customWidth="1"/>
    <col min="5635" max="5635" width="2.28515625" style="82" customWidth="1"/>
    <col min="5636" max="5886" width="11.42578125" style="82"/>
    <col min="5887" max="5887" width="5.140625" style="82" customWidth="1"/>
    <col min="5888" max="5888" width="11.7109375" style="82" customWidth="1"/>
    <col min="5889" max="5889" width="61.28515625" style="82" customWidth="1"/>
    <col min="5890" max="5890" width="16.5703125" style="82" customWidth="1"/>
    <col min="5891" max="5891" width="2.28515625" style="82" customWidth="1"/>
    <col min="5892" max="6142" width="11.42578125" style="82"/>
    <col min="6143" max="6143" width="5.140625" style="82" customWidth="1"/>
    <col min="6144" max="6144" width="11.7109375" style="82" customWidth="1"/>
    <col min="6145" max="6145" width="61.28515625" style="82" customWidth="1"/>
    <col min="6146" max="6146" width="16.5703125" style="82" customWidth="1"/>
    <col min="6147" max="6147" width="2.28515625" style="82" customWidth="1"/>
    <col min="6148" max="6398" width="11.42578125" style="82"/>
    <col min="6399" max="6399" width="5.140625" style="82" customWidth="1"/>
    <col min="6400" max="6400" width="11.7109375" style="82" customWidth="1"/>
    <col min="6401" max="6401" width="61.28515625" style="82" customWidth="1"/>
    <col min="6402" max="6402" width="16.5703125" style="82" customWidth="1"/>
    <col min="6403" max="6403" width="2.28515625" style="82" customWidth="1"/>
    <col min="6404" max="6654" width="11.42578125" style="82"/>
    <col min="6655" max="6655" width="5.140625" style="82" customWidth="1"/>
    <col min="6656" max="6656" width="11.7109375" style="82" customWidth="1"/>
    <col min="6657" max="6657" width="61.28515625" style="82" customWidth="1"/>
    <col min="6658" max="6658" width="16.5703125" style="82" customWidth="1"/>
    <col min="6659" max="6659" width="2.28515625" style="82" customWidth="1"/>
    <col min="6660" max="6910" width="11.42578125" style="82"/>
    <col min="6911" max="6911" width="5.140625" style="82" customWidth="1"/>
    <col min="6912" max="6912" width="11.7109375" style="82" customWidth="1"/>
    <col min="6913" max="6913" width="61.28515625" style="82" customWidth="1"/>
    <col min="6914" max="6914" width="16.5703125" style="82" customWidth="1"/>
    <col min="6915" max="6915" width="2.28515625" style="82" customWidth="1"/>
    <col min="6916" max="7166" width="11.42578125" style="82"/>
    <col min="7167" max="7167" width="5.140625" style="82" customWidth="1"/>
    <col min="7168" max="7168" width="11.7109375" style="82" customWidth="1"/>
    <col min="7169" max="7169" width="61.28515625" style="82" customWidth="1"/>
    <col min="7170" max="7170" width="16.5703125" style="82" customWidth="1"/>
    <col min="7171" max="7171" width="2.28515625" style="82" customWidth="1"/>
    <col min="7172" max="7422" width="11.42578125" style="82"/>
    <col min="7423" max="7423" width="5.140625" style="82" customWidth="1"/>
    <col min="7424" max="7424" width="11.7109375" style="82" customWidth="1"/>
    <col min="7425" max="7425" width="61.28515625" style="82" customWidth="1"/>
    <col min="7426" max="7426" width="16.5703125" style="82" customWidth="1"/>
    <col min="7427" max="7427" width="2.28515625" style="82" customWidth="1"/>
    <col min="7428" max="7678" width="11.42578125" style="82"/>
    <col min="7679" max="7679" width="5.140625" style="82" customWidth="1"/>
    <col min="7680" max="7680" width="11.7109375" style="82" customWidth="1"/>
    <col min="7681" max="7681" width="61.28515625" style="82" customWidth="1"/>
    <col min="7682" max="7682" width="16.5703125" style="82" customWidth="1"/>
    <col min="7683" max="7683" width="2.28515625" style="82" customWidth="1"/>
    <col min="7684" max="7934" width="11.42578125" style="82"/>
    <col min="7935" max="7935" width="5.140625" style="82" customWidth="1"/>
    <col min="7936" max="7936" width="11.7109375" style="82" customWidth="1"/>
    <col min="7937" max="7937" width="61.28515625" style="82" customWidth="1"/>
    <col min="7938" max="7938" width="16.5703125" style="82" customWidth="1"/>
    <col min="7939" max="7939" width="2.28515625" style="82" customWidth="1"/>
    <col min="7940" max="8190" width="11.42578125" style="82"/>
    <col min="8191" max="8191" width="5.140625" style="82" customWidth="1"/>
    <col min="8192" max="8192" width="11.7109375" style="82" customWidth="1"/>
    <col min="8193" max="8193" width="61.28515625" style="82" customWidth="1"/>
    <col min="8194" max="8194" width="16.5703125" style="82" customWidth="1"/>
    <col min="8195" max="8195" width="2.28515625" style="82" customWidth="1"/>
    <col min="8196" max="8446" width="11.42578125" style="82"/>
    <col min="8447" max="8447" width="5.140625" style="82" customWidth="1"/>
    <col min="8448" max="8448" width="11.7109375" style="82" customWidth="1"/>
    <col min="8449" max="8449" width="61.28515625" style="82" customWidth="1"/>
    <col min="8450" max="8450" width="16.5703125" style="82" customWidth="1"/>
    <col min="8451" max="8451" width="2.28515625" style="82" customWidth="1"/>
    <col min="8452" max="8702" width="11.42578125" style="82"/>
    <col min="8703" max="8703" width="5.140625" style="82" customWidth="1"/>
    <col min="8704" max="8704" width="11.7109375" style="82" customWidth="1"/>
    <col min="8705" max="8705" width="61.28515625" style="82" customWidth="1"/>
    <col min="8706" max="8706" width="16.5703125" style="82" customWidth="1"/>
    <col min="8707" max="8707" width="2.28515625" style="82" customWidth="1"/>
    <col min="8708" max="8958" width="11.42578125" style="82"/>
    <col min="8959" max="8959" width="5.140625" style="82" customWidth="1"/>
    <col min="8960" max="8960" width="11.7109375" style="82" customWidth="1"/>
    <col min="8961" max="8961" width="61.28515625" style="82" customWidth="1"/>
    <col min="8962" max="8962" width="16.5703125" style="82" customWidth="1"/>
    <col min="8963" max="8963" width="2.28515625" style="82" customWidth="1"/>
    <col min="8964" max="9214" width="11.42578125" style="82"/>
    <col min="9215" max="9215" width="5.140625" style="82" customWidth="1"/>
    <col min="9216" max="9216" width="11.7109375" style="82" customWidth="1"/>
    <col min="9217" max="9217" width="61.28515625" style="82" customWidth="1"/>
    <col min="9218" max="9218" width="16.5703125" style="82" customWidth="1"/>
    <col min="9219" max="9219" width="2.28515625" style="82" customWidth="1"/>
    <col min="9220" max="9470" width="11.42578125" style="82"/>
    <col min="9471" max="9471" width="5.140625" style="82" customWidth="1"/>
    <col min="9472" max="9472" width="11.7109375" style="82" customWidth="1"/>
    <col min="9473" max="9473" width="61.28515625" style="82" customWidth="1"/>
    <col min="9474" max="9474" width="16.5703125" style="82" customWidth="1"/>
    <col min="9475" max="9475" width="2.28515625" style="82" customWidth="1"/>
    <col min="9476" max="9726" width="11.42578125" style="82"/>
    <col min="9727" max="9727" width="5.140625" style="82" customWidth="1"/>
    <col min="9728" max="9728" width="11.7109375" style="82" customWidth="1"/>
    <col min="9729" max="9729" width="61.28515625" style="82" customWidth="1"/>
    <col min="9730" max="9730" width="16.5703125" style="82" customWidth="1"/>
    <col min="9731" max="9731" width="2.28515625" style="82" customWidth="1"/>
    <col min="9732" max="9982" width="11.42578125" style="82"/>
    <col min="9983" max="9983" width="5.140625" style="82" customWidth="1"/>
    <col min="9984" max="9984" width="11.7109375" style="82" customWidth="1"/>
    <col min="9985" max="9985" width="61.28515625" style="82" customWidth="1"/>
    <col min="9986" max="9986" width="16.5703125" style="82" customWidth="1"/>
    <col min="9987" max="9987" width="2.28515625" style="82" customWidth="1"/>
    <col min="9988" max="10238" width="11.42578125" style="82"/>
    <col min="10239" max="10239" width="5.140625" style="82" customWidth="1"/>
    <col min="10240" max="10240" width="11.7109375" style="82" customWidth="1"/>
    <col min="10241" max="10241" width="61.28515625" style="82" customWidth="1"/>
    <col min="10242" max="10242" width="16.5703125" style="82" customWidth="1"/>
    <col min="10243" max="10243" width="2.28515625" style="82" customWidth="1"/>
    <col min="10244" max="10494" width="11.42578125" style="82"/>
    <col min="10495" max="10495" width="5.140625" style="82" customWidth="1"/>
    <col min="10496" max="10496" width="11.7109375" style="82" customWidth="1"/>
    <col min="10497" max="10497" width="61.28515625" style="82" customWidth="1"/>
    <col min="10498" max="10498" width="16.5703125" style="82" customWidth="1"/>
    <col min="10499" max="10499" width="2.28515625" style="82" customWidth="1"/>
    <col min="10500" max="10750" width="11.42578125" style="82"/>
    <col min="10751" max="10751" width="5.140625" style="82" customWidth="1"/>
    <col min="10752" max="10752" width="11.7109375" style="82" customWidth="1"/>
    <col min="10753" max="10753" width="61.28515625" style="82" customWidth="1"/>
    <col min="10754" max="10754" width="16.5703125" style="82" customWidth="1"/>
    <col min="10755" max="10755" width="2.28515625" style="82" customWidth="1"/>
    <col min="10756" max="11006" width="11.42578125" style="82"/>
    <col min="11007" max="11007" width="5.140625" style="82" customWidth="1"/>
    <col min="11008" max="11008" width="11.7109375" style="82" customWidth="1"/>
    <col min="11009" max="11009" width="61.28515625" style="82" customWidth="1"/>
    <col min="11010" max="11010" width="16.5703125" style="82" customWidth="1"/>
    <col min="11011" max="11011" width="2.28515625" style="82" customWidth="1"/>
    <col min="11012" max="11262" width="11.42578125" style="82"/>
    <col min="11263" max="11263" width="5.140625" style="82" customWidth="1"/>
    <col min="11264" max="11264" width="11.7109375" style="82" customWidth="1"/>
    <col min="11265" max="11265" width="61.28515625" style="82" customWidth="1"/>
    <col min="11266" max="11266" width="16.5703125" style="82" customWidth="1"/>
    <col min="11267" max="11267" width="2.28515625" style="82" customWidth="1"/>
    <col min="11268" max="11518" width="11.42578125" style="82"/>
    <col min="11519" max="11519" width="5.140625" style="82" customWidth="1"/>
    <col min="11520" max="11520" width="11.7109375" style="82" customWidth="1"/>
    <col min="11521" max="11521" width="61.28515625" style="82" customWidth="1"/>
    <col min="11522" max="11522" width="16.5703125" style="82" customWidth="1"/>
    <col min="11523" max="11523" width="2.28515625" style="82" customWidth="1"/>
    <col min="11524" max="11774" width="11.42578125" style="82"/>
    <col min="11775" max="11775" width="5.140625" style="82" customWidth="1"/>
    <col min="11776" max="11776" width="11.7109375" style="82" customWidth="1"/>
    <col min="11777" max="11777" width="61.28515625" style="82" customWidth="1"/>
    <col min="11778" max="11778" width="16.5703125" style="82" customWidth="1"/>
    <col min="11779" max="11779" width="2.28515625" style="82" customWidth="1"/>
    <col min="11780" max="12030" width="11.42578125" style="82"/>
    <col min="12031" max="12031" width="5.140625" style="82" customWidth="1"/>
    <col min="12032" max="12032" width="11.7109375" style="82" customWidth="1"/>
    <col min="12033" max="12033" width="61.28515625" style="82" customWidth="1"/>
    <col min="12034" max="12034" width="16.5703125" style="82" customWidth="1"/>
    <col min="12035" max="12035" width="2.28515625" style="82" customWidth="1"/>
    <col min="12036" max="12286" width="11.42578125" style="82"/>
    <col min="12287" max="12287" width="5.140625" style="82" customWidth="1"/>
    <col min="12288" max="12288" width="11.7109375" style="82" customWidth="1"/>
    <col min="12289" max="12289" width="61.28515625" style="82" customWidth="1"/>
    <col min="12290" max="12290" width="16.5703125" style="82" customWidth="1"/>
    <col min="12291" max="12291" width="2.28515625" style="82" customWidth="1"/>
    <col min="12292" max="12542" width="11.42578125" style="82"/>
    <col min="12543" max="12543" width="5.140625" style="82" customWidth="1"/>
    <col min="12544" max="12544" width="11.7109375" style="82" customWidth="1"/>
    <col min="12545" max="12545" width="61.28515625" style="82" customWidth="1"/>
    <col min="12546" max="12546" width="16.5703125" style="82" customWidth="1"/>
    <col min="12547" max="12547" width="2.28515625" style="82" customWidth="1"/>
    <col min="12548" max="12798" width="11.42578125" style="82"/>
    <col min="12799" max="12799" width="5.140625" style="82" customWidth="1"/>
    <col min="12800" max="12800" width="11.7109375" style="82" customWidth="1"/>
    <col min="12801" max="12801" width="61.28515625" style="82" customWidth="1"/>
    <col min="12802" max="12802" width="16.5703125" style="82" customWidth="1"/>
    <col min="12803" max="12803" width="2.28515625" style="82" customWidth="1"/>
    <col min="12804" max="13054" width="11.42578125" style="82"/>
    <col min="13055" max="13055" width="5.140625" style="82" customWidth="1"/>
    <col min="13056" max="13056" width="11.7109375" style="82" customWidth="1"/>
    <col min="13057" max="13057" width="61.28515625" style="82" customWidth="1"/>
    <col min="13058" max="13058" width="16.5703125" style="82" customWidth="1"/>
    <col min="13059" max="13059" width="2.28515625" style="82" customWidth="1"/>
    <col min="13060" max="13310" width="11.42578125" style="82"/>
    <col min="13311" max="13311" width="5.140625" style="82" customWidth="1"/>
    <col min="13312" max="13312" width="11.7109375" style="82" customWidth="1"/>
    <col min="13313" max="13313" width="61.28515625" style="82" customWidth="1"/>
    <col min="13314" max="13314" width="16.5703125" style="82" customWidth="1"/>
    <col min="13315" max="13315" width="2.28515625" style="82" customWidth="1"/>
    <col min="13316" max="13566" width="11.42578125" style="82"/>
    <col min="13567" max="13567" width="5.140625" style="82" customWidth="1"/>
    <col min="13568" max="13568" width="11.7109375" style="82" customWidth="1"/>
    <col min="13569" max="13569" width="61.28515625" style="82" customWidth="1"/>
    <col min="13570" max="13570" width="16.5703125" style="82" customWidth="1"/>
    <col min="13571" max="13571" width="2.28515625" style="82" customWidth="1"/>
    <col min="13572" max="13822" width="11.42578125" style="82"/>
    <col min="13823" max="13823" width="5.140625" style="82" customWidth="1"/>
    <col min="13824" max="13824" width="11.7109375" style="82" customWidth="1"/>
    <col min="13825" max="13825" width="61.28515625" style="82" customWidth="1"/>
    <col min="13826" max="13826" width="16.5703125" style="82" customWidth="1"/>
    <col min="13827" max="13827" width="2.28515625" style="82" customWidth="1"/>
    <col min="13828" max="14078" width="11.42578125" style="82"/>
    <col min="14079" max="14079" width="5.140625" style="82" customWidth="1"/>
    <col min="14080" max="14080" width="11.7109375" style="82" customWidth="1"/>
    <col min="14081" max="14081" width="61.28515625" style="82" customWidth="1"/>
    <col min="14082" max="14082" width="16.5703125" style="82" customWidth="1"/>
    <col min="14083" max="14083" width="2.28515625" style="82" customWidth="1"/>
    <col min="14084" max="14334" width="11.42578125" style="82"/>
    <col min="14335" max="14335" width="5.140625" style="82" customWidth="1"/>
    <col min="14336" max="14336" width="11.7109375" style="82" customWidth="1"/>
    <col min="14337" max="14337" width="61.28515625" style="82" customWidth="1"/>
    <col min="14338" max="14338" width="16.5703125" style="82" customWidth="1"/>
    <col min="14339" max="14339" width="2.28515625" style="82" customWidth="1"/>
    <col min="14340" max="14590" width="11.42578125" style="82"/>
    <col min="14591" max="14591" width="5.140625" style="82" customWidth="1"/>
    <col min="14592" max="14592" width="11.7109375" style="82" customWidth="1"/>
    <col min="14593" max="14593" width="61.28515625" style="82" customWidth="1"/>
    <col min="14594" max="14594" width="16.5703125" style="82" customWidth="1"/>
    <col min="14595" max="14595" width="2.28515625" style="82" customWidth="1"/>
    <col min="14596" max="14846" width="11.42578125" style="82"/>
    <col min="14847" max="14847" width="5.140625" style="82" customWidth="1"/>
    <col min="14848" max="14848" width="11.7109375" style="82" customWidth="1"/>
    <col min="14849" max="14849" width="61.28515625" style="82" customWidth="1"/>
    <col min="14850" max="14850" width="16.5703125" style="82" customWidth="1"/>
    <col min="14851" max="14851" width="2.28515625" style="82" customWidth="1"/>
    <col min="14852" max="15102" width="11.42578125" style="82"/>
    <col min="15103" max="15103" width="5.140625" style="82" customWidth="1"/>
    <col min="15104" max="15104" width="11.7109375" style="82" customWidth="1"/>
    <col min="15105" max="15105" width="61.28515625" style="82" customWidth="1"/>
    <col min="15106" max="15106" width="16.5703125" style="82" customWidth="1"/>
    <col min="15107" max="15107" width="2.28515625" style="82" customWidth="1"/>
    <col min="15108" max="15358" width="11.42578125" style="82"/>
    <col min="15359" max="15359" width="5.140625" style="82" customWidth="1"/>
    <col min="15360" max="15360" width="11.7109375" style="82" customWidth="1"/>
    <col min="15361" max="15361" width="61.28515625" style="82" customWidth="1"/>
    <col min="15362" max="15362" width="16.5703125" style="82" customWidth="1"/>
    <col min="15363" max="15363" width="2.28515625" style="82" customWidth="1"/>
    <col min="15364" max="15614" width="11.42578125" style="82"/>
    <col min="15615" max="15615" width="5.140625" style="82" customWidth="1"/>
    <col min="15616" max="15616" width="11.7109375" style="82" customWidth="1"/>
    <col min="15617" max="15617" width="61.28515625" style="82" customWidth="1"/>
    <col min="15618" max="15618" width="16.5703125" style="82" customWidth="1"/>
    <col min="15619" max="15619" width="2.28515625" style="82" customWidth="1"/>
    <col min="15620" max="15870" width="11.42578125" style="82"/>
    <col min="15871" max="15871" width="5.140625" style="82" customWidth="1"/>
    <col min="15872" max="15872" width="11.7109375" style="82" customWidth="1"/>
    <col min="15873" max="15873" width="61.28515625" style="82" customWidth="1"/>
    <col min="15874" max="15874" width="16.5703125" style="82" customWidth="1"/>
    <col min="15875" max="15875" width="2.28515625" style="82" customWidth="1"/>
    <col min="15876" max="16126" width="11.42578125" style="82"/>
    <col min="16127" max="16127" width="5.140625" style="82" customWidth="1"/>
    <col min="16128" max="16128" width="11.7109375" style="82" customWidth="1"/>
    <col min="16129" max="16129" width="61.28515625" style="82" customWidth="1"/>
    <col min="16130" max="16130" width="16.5703125" style="82" customWidth="1"/>
    <col min="16131" max="16131" width="2.28515625" style="82" customWidth="1"/>
    <col min="16132" max="16384" width="11.42578125" style="82"/>
  </cols>
  <sheetData>
    <row r="1" spans="1:9" ht="53.25" customHeight="1" thickBot="1">
      <c r="A1" s="320" t="s">
        <v>4299</v>
      </c>
      <c r="B1" s="217"/>
      <c r="C1" s="321"/>
      <c r="D1" s="322">
        <v>45478</v>
      </c>
      <c r="E1" s="591"/>
      <c r="F1" s="578"/>
      <c r="G1" s="820"/>
      <c r="H1" s="820"/>
      <c r="I1" s="821"/>
    </row>
    <row r="2" spans="1:9" ht="6.75" customHeight="1" thickTop="1">
      <c r="A2" s="323"/>
      <c r="B2" s="44"/>
      <c r="C2" s="319"/>
      <c r="D2" s="324"/>
      <c r="E2" s="591"/>
      <c r="F2" s="578"/>
      <c r="G2" s="820"/>
      <c r="H2" s="820"/>
      <c r="I2" s="821"/>
    </row>
    <row r="3" spans="1:9" ht="22.5" customHeight="1">
      <c r="A3" s="211" t="s">
        <v>5712</v>
      </c>
      <c r="B3" s="44"/>
      <c r="C3" s="319"/>
      <c r="D3" s="324"/>
      <c r="E3" s="591"/>
      <c r="F3" s="578"/>
      <c r="G3" s="820"/>
      <c r="H3" s="820"/>
      <c r="I3" s="821"/>
    </row>
    <row r="4" spans="1:9" ht="6.75" customHeight="1">
      <c r="A4" s="44"/>
      <c r="B4" s="325"/>
      <c r="C4" s="326"/>
      <c r="D4" s="325"/>
      <c r="E4" s="591"/>
      <c r="F4" s="578"/>
      <c r="G4" s="820"/>
      <c r="H4" s="820"/>
      <c r="I4" s="822"/>
    </row>
    <row r="5" spans="1:9" ht="33.75" customHeight="1">
      <c r="B5" s="906" t="s">
        <v>5713</v>
      </c>
      <c r="C5" s="907"/>
      <c r="D5" s="908"/>
      <c r="E5" s="579"/>
      <c r="F5" s="579"/>
      <c r="G5" s="823"/>
      <c r="H5" s="820"/>
      <c r="I5" s="822"/>
    </row>
    <row r="6" spans="1:9" ht="33.75" customHeight="1">
      <c r="A6" s="327"/>
      <c r="B6" s="909" t="s">
        <v>5714</v>
      </c>
      <c r="C6" s="910"/>
      <c r="D6" s="911"/>
      <c r="E6" s="592"/>
      <c r="F6" s="824"/>
      <c r="G6" s="825"/>
      <c r="H6" s="826"/>
      <c r="I6" s="52"/>
    </row>
    <row r="7" spans="1:9" ht="9" customHeight="1">
      <c r="A7" s="44"/>
      <c r="B7" s="44"/>
      <c r="C7" s="44"/>
      <c r="D7" s="44"/>
      <c r="E7" s="591"/>
      <c r="F7" s="578"/>
      <c r="G7" s="820"/>
      <c r="H7" s="820"/>
      <c r="I7" s="822"/>
    </row>
    <row r="8" spans="1:9" ht="15.75">
      <c r="A8" s="44"/>
      <c r="B8" s="206"/>
      <c r="C8" s="206"/>
      <c r="D8" s="206"/>
      <c r="E8" s="578"/>
      <c r="F8" s="578"/>
      <c r="G8" s="820"/>
      <c r="H8" s="578"/>
      <c r="I8" s="822"/>
    </row>
    <row r="9" spans="1:9" ht="26.25">
      <c r="A9" s="44"/>
      <c r="B9" s="207"/>
      <c r="C9" s="44"/>
      <c r="D9" s="208"/>
      <c r="E9" s="578"/>
      <c r="F9" s="578"/>
      <c r="G9" s="820"/>
      <c r="H9" s="820"/>
      <c r="I9" s="822"/>
    </row>
    <row r="10" spans="1:9" ht="26.25">
      <c r="A10" s="44"/>
      <c r="B10" s="207"/>
      <c r="C10" s="44"/>
      <c r="D10" s="208"/>
      <c r="E10" s="578"/>
      <c r="F10" s="827"/>
      <c r="G10" s="828"/>
      <c r="H10" s="820"/>
      <c r="I10" s="822"/>
    </row>
    <row r="11" spans="1:9" ht="25.5" customHeight="1">
      <c r="A11" s="44"/>
      <c r="B11" s="207"/>
      <c r="C11" s="44"/>
      <c r="D11" s="208"/>
      <c r="E11" s="578"/>
      <c r="F11" s="827"/>
      <c r="G11" s="828"/>
      <c r="H11" s="820"/>
      <c r="I11" s="822"/>
    </row>
    <row r="12" spans="1:9" ht="20.25" customHeight="1">
      <c r="A12" s="209"/>
      <c r="E12" s="593"/>
      <c r="F12" s="580"/>
      <c r="G12" s="215"/>
      <c r="H12" s="829"/>
      <c r="I12" s="212"/>
    </row>
    <row r="13" spans="1:9" ht="20.25" customHeight="1">
      <c r="A13" s="210"/>
      <c r="E13" s="593"/>
      <c r="F13" s="580"/>
      <c r="G13" s="215"/>
      <c r="H13" s="215"/>
      <c r="I13" s="830"/>
    </row>
    <row r="14" spans="1:9" ht="20.25" customHeight="1">
      <c r="A14" s="211"/>
      <c r="E14" s="593"/>
      <c r="F14" s="831"/>
      <c r="G14" s="832"/>
      <c r="H14" s="820"/>
      <c r="I14" s="830"/>
    </row>
    <row r="15" spans="1:9" ht="20.25" customHeight="1">
      <c r="A15" s="212"/>
      <c r="E15" s="346"/>
      <c r="F15" s="580"/>
      <c r="G15" s="215"/>
      <c r="H15" s="215"/>
      <c r="I15" s="830"/>
    </row>
    <row r="16" spans="1:9" ht="14.25" customHeight="1">
      <c r="A16" s="212"/>
      <c r="E16" s="346"/>
      <c r="F16" s="580"/>
      <c r="G16" s="215"/>
      <c r="H16" s="215"/>
      <c r="I16" s="830"/>
    </row>
    <row r="17" spans="1:11" s="45" customFormat="1" ht="20.25" customHeight="1">
      <c r="A17" s="111"/>
      <c r="B17" s="328" t="s">
        <v>1996</v>
      </c>
      <c r="C17" s="328" t="s">
        <v>429</v>
      </c>
      <c r="D17" s="328" t="s">
        <v>430</v>
      </c>
      <c r="E17" s="580"/>
      <c r="F17" s="580"/>
      <c r="G17" s="215"/>
      <c r="H17" s="580"/>
      <c r="I17" s="833"/>
      <c r="K17" s="60"/>
    </row>
    <row r="18" spans="1:11" ht="21" customHeight="1">
      <c r="A18" s="212"/>
      <c r="B18" s="330" t="s">
        <v>5715</v>
      </c>
      <c r="C18" s="330" t="s">
        <v>5716</v>
      </c>
      <c r="D18" s="819">
        <v>2403.0574999999999</v>
      </c>
      <c r="E18" s="594"/>
      <c r="F18" s="394"/>
      <c r="G18" s="394"/>
      <c r="I18" s="198"/>
      <c r="J18" s="51"/>
    </row>
    <row r="19" spans="1:11" ht="21" customHeight="1">
      <c r="A19" s="213"/>
      <c r="B19" s="330" t="s">
        <v>5717</v>
      </c>
      <c r="C19" s="330" t="s">
        <v>5718</v>
      </c>
      <c r="D19" s="819">
        <v>2863.2452000000003</v>
      </c>
      <c r="E19" s="594"/>
      <c r="F19" s="394"/>
      <c r="G19" s="394"/>
      <c r="I19" s="198"/>
      <c r="J19" s="51"/>
    </row>
    <row r="20" spans="1:11" ht="21" customHeight="1">
      <c r="A20" s="213"/>
      <c r="B20" s="330" t="s">
        <v>8244</v>
      </c>
      <c r="C20" s="330" t="s">
        <v>8245</v>
      </c>
      <c r="D20" s="819">
        <v>3782.2552000000001</v>
      </c>
      <c r="E20" s="594"/>
      <c r="F20" s="394"/>
      <c r="G20" s="394"/>
      <c r="I20" s="198"/>
      <c r="J20" s="51"/>
    </row>
    <row r="21" spans="1:11" ht="21" customHeight="1">
      <c r="A21" s="213"/>
      <c r="B21" s="330" t="s">
        <v>5719</v>
      </c>
      <c r="C21" s="330" t="s">
        <v>5720</v>
      </c>
      <c r="D21" s="819">
        <v>4410.2686000000003</v>
      </c>
      <c r="E21" s="594"/>
      <c r="F21" s="394"/>
      <c r="G21" s="394"/>
      <c r="I21" s="198"/>
      <c r="J21" s="51"/>
    </row>
    <row r="22" spans="1:11" ht="21" customHeight="1">
      <c r="A22" s="213"/>
      <c r="B22" s="330" t="s">
        <v>5721</v>
      </c>
      <c r="C22" s="330" t="s">
        <v>5722</v>
      </c>
      <c r="D22" s="819">
        <v>5597.0742</v>
      </c>
      <c r="E22" s="594"/>
      <c r="F22" s="394"/>
      <c r="G22" s="394"/>
      <c r="I22" s="198"/>
      <c r="J22" s="51"/>
    </row>
    <row r="23" spans="1:11" ht="21" customHeight="1">
      <c r="A23" s="213"/>
      <c r="B23" s="330" t="s">
        <v>5723</v>
      </c>
      <c r="C23" s="330" t="s">
        <v>5724</v>
      </c>
      <c r="D23" s="819">
        <v>6753.5880000000006</v>
      </c>
      <c r="E23" s="594"/>
      <c r="F23" s="394"/>
      <c r="G23" s="394"/>
      <c r="I23" s="198"/>
      <c r="J23" s="51"/>
    </row>
    <row r="24" spans="1:11" ht="21" customHeight="1">
      <c r="A24" s="214"/>
      <c r="B24" s="330" t="s">
        <v>5725</v>
      </c>
      <c r="C24" s="330" t="s">
        <v>5726</v>
      </c>
      <c r="D24" s="819">
        <v>7950.2821000000004</v>
      </c>
      <c r="E24" s="594"/>
      <c r="F24" s="394"/>
      <c r="G24" s="394"/>
      <c r="I24" s="198"/>
      <c r="J24" s="51"/>
    </row>
    <row r="25" spans="1:11" ht="21" customHeight="1">
      <c r="A25" s="214"/>
      <c r="B25" s="330" t="s">
        <v>5727</v>
      </c>
      <c r="C25" s="330" t="s">
        <v>5728</v>
      </c>
      <c r="D25" s="819">
        <v>9705.143</v>
      </c>
      <c r="E25" s="594"/>
      <c r="F25" s="394"/>
      <c r="G25" s="394"/>
      <c r="I25" s="198"/>
      <c r="J25" s="51"/>
    </row>
    <row r="26" spans="1:11" ht="21" customHeight="1">
      <c r="A26" s="214"/>
      <c r="B26" s="330" t="s">
        <v>5729</v>
      </c>
      <c r="C26" s="330" t="s">
        <v>5730</v>
      </c>
      <c r="D26" s="819">
        <v>327.89570000000003</v>
      </c>
      <c r="E26" s="594"/>
      <c r="F26" s="394"/>
      <c r="G26" s="394"/>
      <c r="I26" s="198"/>
      <c r="J26" s="51"/>
    </row>
    <row r="27" spans="1:11" ht="21" customHeight="1">
      <c r="A27" s="212"/>
      <c r="B27" s="330" t="s">
        <v>5731</v>
      </c>
      <c r="C27" s="330" t="s">
        <v>5732</v>
      </c>
      <c r="D27" s="819">
        <v>239.6122</v>
      </c>
      <c r="E27" s="594"/>
      <c r="F27" s="394"/>
      <c r="G27" s="394"/>
      <c r="I27" s="198"/>
      <c r="J27" s="51"/>
    </row>
    <row r="28" spans="1:11" ht="21" customHeight="1">
      <c r="A28" s="212"/>
      <c r="B28" s="330" t="s">
        <v>5733</v>
      </c>
      <c r="C28" s="330" t="s">
        <v>5734</v>
      </c>
      <c r="D28" s="819">
        <v>327.89570000000003</v>
      </c>
      <c r="E28" s="594"/>
      <c r="F28" s="394"/>
      <c r="G28" s="394"/>
      <c r="I28" s="198"/>
      <c r="J28" s="51"/>
    </row>
    <row r="29" spans="1:11" ht="21" customHeight="1">
      <c r="A29" s="212"/>
      <c r="B29" s="330" t="s">
        <v>5735</v>
      </c>
      <c r="C29" s="330" t="s">
        <v>5736</v>
      </c>
      <c r="D29" s="819">
        <v>143.32670000000002</v>
      </c>
      <c r="E29" s="594"/>
      <c r="F29" s="394"/>
      <c r="G29" s="394"/>
      <c r="I29" s="198"/>
      <c r="J29" s="51"/>
    </row>
    <row r="30" spans="1:11" ht="21" customHeight="1">
      <c r="A30" s="212"/>
      <c r="B30" s="330" t="s">
        <v>5737</v>
      </c>
      <c r="C30" s="330" t="s">
        <v>5738</v>
      </c>
      <c r="D30" s="819">
        <v>954.27430000000004</v>
      </c>
      <c r="E30" s="594"/>
      <c r="F30" s="394"/>
      <c r="G30" s="394"/>
      <c r="I30" s="198"/>
      <c r="J30" s="51"/>
    </row>
    <row r="31" spans="1:11" ht="21" customHeight="1">
      <c r="A31" s="212"/>
      <c r="B31" s="330" t="s">
        <v>5739</v>
      </c>
      <c r="C31" s="330" t="s">
        <v>5740</v>
      </c>
      <c r="D31" s="819">
        <v>469.125</v>
      </c>
      <c r="E31" s="594"/>
      <c r="F31" s="394"/>
      <c r="G31" s="394"/>
      <c r="I31" s="198"/>
      <c r="J31" s="51"/>
    </row>
    <row r="32" spans="1:11" ht="21" customHeight="1">
      <c r="A32" s="212"/>
      <c r="B32" s="330" t="s">
        <v>5741</v>
      </c>
      <c r="C32" s="330" t="s">
        <v>5742</v>
      </c>
      <c r="D32" s="819">
        <v>869.97829999999999</v>
      </c>
      <c r="E32" s="594"/>
      <c r="F32" s="394"/>
      <c r="G32" s="394"/>
      <c r="I32" s="198"/>
      <c r="J32" s="51"/>
    </row>
    <row r="33" spans="1:10" ht="21" customHeight="1">
      <c r="A33" s="212"/>
      <c r="B33" s="331" t="s">
        <v>5743</v>
      </c>
      <c r="C33" s="331" t="s">
        <v>5744</v>
      </c>
      <c r="D33" s="819">
        <v>504.32140000000004</v>
      </c>
      <c r="E33" s="594"/>
      <c r="F33" s="394"/>
      <c r="G33" s="394"/>
      <c r="I33" s="198"/>
      <c r="J33" s="51"/>
    </row>
    <row r="34" spans="1:10" ht="21" customHeight="1">
      <c r="B34" s="330" t="s">
        <v>5745</v>
      </c>
      <c r="C34" s="330" t="s">
        <v>5746</v>
      </c>
      <c r="D34" s="819">
        <v>636.1576</v>
      </c>
      <c r="E34" s="594"/>
      <c r="F34" s="394"/>
      <c r="G34" s="394"/>
      <c r="I34" s="198"/>
      <c r="J34" s="51"/>
    </row>
    <row r="35" spans="1:10" ht="12" customHeight="1"/>
    <row r="36" spans="1:10" ht="15.75">
      <c r="B36" s="377"/>
      <c r="C36" s="378"/>
      <c r="D36" s="379"/>
    </row>
    <row r="37" spans="1:10" ht="12" customHeight="1"/>
    <row r="42" spans="1:10" ht="15.75" thickBot="1">
      <c r="A42" s="329" t="s">
        <v>10690</v>
      </c>
      <c r="B42" s="114"/>
      <c r="C42" s="114"/>
      <c r="D42" s="114"/>
    </row>
    <row r="43" spans="1:10" ht="15.75" thickTop="1"/>
  </sheetData>
  <mergeCells count="2">
    <mergeCell ref="B5:D5"/>
    <mergeCell ref="B6:D6"/>
  </mergeCells>
  <pageMargins left="0.78740157480314965" right="0" top="0.31496062992125984" bottom="0.31496062992125984" header="0" footer="0"/>
  <pageSetup paperSize="9"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27"/>
  <sheetViews>
    <sheetView showGridLines="0" zoomScale="110" zoomScaleNormal="110" zoomScaleSheetLayoutView="110" workbookViewId="0">
      <selection activeCell="Y1531" sqref="Y1531"/>
    </sheetView>
  </sheetViews>
  <sheetFormatPr baseColWidth="10" defaultRowHeight="8.4499999999999993" customHeight="1"/>
  <cols>
    <col min="1" max="1" width="9.5703125" style="149" customWidth="1"/>
    <col min="2" max="2" width="31.42578125" style="149" customWidth="1"/>
    <col min="3" max="3" width="2.140625" style="151" customWidth="1"/>
    <col min="4" max="4" width="7.85546875" style="266" customWidth="1"/>
    <col min="5" max="5" width="0.7109375" style="149" customWidth="1"/>
    <col min="6" max="6" width="9.5703125" style="149" customWidth="1"/>
    <col min="7" max="7" width="31.42578125" style="149" customWidth="1"/>
    <col min="8" max="8" width="2.140625" style="151" customWidth="1"/>
    <col min="9" max="9" width="7.85546875" style="337" customWidth="1"/>
    <col min="10" max="10" width="9" style="337" customWidth="1"/>
    <col min="11" max="11" width="11.28515625" style="337" customWidth="1"/>
    <col min="12" max="12" width="25.28515625" style="153" customWidth="1"/>
    <col min="13" max="13" width="9.140625" style="791" customWidth="1"/>
    <col min="14" max="14" width="6.7109375" style="816" customWidth="1"/>
    <col min="15" max="15" width="1.5703125" style="153" customWidth="1"/>
    <col min="16" max="17" width="11.42578125" style="153" customWidth="1"/>
    <col min="18" max="20" width="11.42578125" style="149" customWidth="1"/>
    <col min="21" max="21" width="11.42578125" style="150" hidden="1" customWidth="1"/>
    <col min="22" max="16384" width="11.42578125" style="149"/>
  </cols>
  <sheetData>
    <row r="1" spans="1:40" s="37" customFormat="1" ht="12.75" customHeight="1">
      <c r="A1" s="913" t="s">
        <v>16612</v>
      </c>
      <c r="B1" s="913"/>
      <c r="C1" s="913"/>
      <c r="D1" s="913"/>
      <c r="E1" s="913"/>
      <c r="F1" s="913"/>
      <c r="G1" s="913"/>
      <c r="H1" s="913"/>
      <c r="I1" s="913"/>
      <c r="J1" s="551"/>
      <c r="K1" s="337"/>
      <c r="L1" s="153"/>
      <c r="M1" s="791"/>
      <c r="N1" s="816"/>
      <c r="O1" s="153"/>
      <c r="P1" s="153"/>
      <c r="Q1" s="82"/>
      <c r="AN1" s="38"/>
    </row>
    <row r="2" spans="1:40" s="37" customFormat="1" ht="12.75" customHeight="1">
      <c r="A2" s="913"/>
      <c r="B2" s="913"/>
      <c r="C2" s="913"/>
      <c r="D2" s="913"/>
      <c r="E2" s="913"/>
      <c r="F2" s="913"/>
      <c r="G2" s="913"/>
      <c r="H2" s="913"/>
      <c r="I2" s="913"/>
      <c r="J2" s="551"/>
      <c r="K2" s="337"/>
      <c r="L2" s="153"/>
      <c r="M2" s="791"/>
      <c r="N2" s="816"/>
      <c r="O2" s="153"/>
      <c r="P2" s="153"/>
      <c r="Q2" s="82"/>
      <c r="AN2" s="38"/>
    </row>
    <row r="3" spans="1:40" s="37" customFormat="1" ht="18" customHeight="1">
      <c r="A3" s="912" t="s">
        <v>5198</v>
      </c>
      <c r="B3" s="912"/>
      <c r="C3" s="472"/>
      <c r="D3" s="817"/>
      <c r="E3" s="475"/>
      <c r="F3" s="476"/>
      <c r="G3" s="914"/>
      <c r="H3" s="914"/>
      <c r="I3" s="914"/>
      <c r="J3" s="137"/>
      <c r="K3" s="337"/>
      <c r="L3" s="153"/>
      <c r="M3" s="791"/>
      <c r="N3" s="816"/>
      <c r="O3" s="153"/>
      <c r="P3" s="153"/>
      <c r="Q3" s="82"/>
      <c r="AN3" s="38"/>
    </row>
    <row r="4" spans="1:40" s="19" customFormat="1" ht="9.75" customHeight="1">
      <c r="A4" s="473" t="s">
        <v>3779</v>
      </c>
      <c r="B4" s="473" t="s">
        <v>429</v>
      </c>
      <c r="C4" s="477"/>
      <c r="D4" s="478" t="s">
        <v>430</v>
      </c>
      <c r="E4" s="477"/>
      <c r="F4" s="473" t="s">
        <v>3779</v>
      </c>
      <c r="G4" s="473" t="s">
        <v>429</v>
      </c>
      <c r="H4" s="477"/>
      <c r="I4" s="478" t="s">
        <v>430</v>
      </c>
      <c r="J4" s="552"/>
      <c r="K4" s="337"/>
      <c r="L4" s="153"/>
      <c r="M4" s="791"/>
      <c r="N4" s="816"/>
      <c r="O4" s="153"/>
      <c r="P4" s="153"/>
      <c r="Q4" s="54"/>
    </row>
    <row r="5" spans="1:40" ht="8.25" customHeight="1">
      <c r="A5" s="972" t="s">
        <v>15272</v>
      </c>
      <c r="B5" s="972" t="s">
        <v>8043</v>
      </c>
      <c r="C5" s="973">
        <v>1</v>
      </c>
      <c r="D5" s="974">
        <v>617.79510000000005</v>
      </c>
      <c r="E5" s="148"/>
      <c r="F5" s="972" t="s">
        <v>14337</v>
      </c>
      <c r="G5" s="972" t="s">
        <v>14338</v>
      </c>
      <c r="H5" s="973">
        <v>1</v>
      </c>
      <c r="I5" s="974">
        <v>1499</v>
      </c>
      <c r="J5" s="153"/>
      <c r="K5" s="153"/>
      <c r="Q5" s="501"/>
      <c r="U5" s="149"/>
    </row>
    <row r="6" spans="1:40" ht="8.25" customHeight="1">
      <c r="A6" s="972" t="s">
        <v>6448</v>
      </c>
      <c r="B6" s="972" t="s">
        <v>8044</v>
      </c>
      <c r="C6" s="973">
        <v>1</v>
      </c>
      <c r="D6" s="974">
        <v>486.24310000000003</v>
      </c>
      <c r="E6" s="148"/>
      <c r="F6" s="972" t="s">
        <v>14339</v>
      </c>
      <c r="G6" s="972" t="s">
        <v>14340</v>
      </c>
      <c r="H6" s="973">
        <v>1</v>
      </c>
      <c r="I6" s="974">
        <v>2220</v>
      </c>
      <c r="J6" s="153"/>
      <c r="K6" s="153"/>
      <c r="Q6" s="501"/>
      <c r="U6" s="149"/>
    </row>
    <row r="7" spans="1:40" ht="8.25" customHeight="1">
      <c r="A7" s="972" t="s">
        <v>6438</v>
      </c>
      <c r="B7" s="972" t="s">
        <v>8045</v>
      </c>
      <c r="C7" s="973">
        <v>1</v>
      </c>
      <c r="D7" s="974">
        <v>749.34720000000004</v>
      </c>
      <c r="E7" s="148"/>
      <c r="F7" s="972" t="s">
        <v>8303</v>
      </c>
      <c r="G7" s="972" t="s">
        <v>8304</v>
      </c>
      <c r="H7" s="973">
        <v>1</v>
      </c>
      <c r="I7" s="974">
        <v>5099.43</v>
      </c>
      <c r="J7" s="153"/>
      <c r="K7" s="153"/>
      <c r="Q7" s="501"/>
      <c r="U7" s="149"/>
    </row>
    <row r="8" spans="1:40" ht="8.25" customHeight="1">
      <c r="A8" s="972" t="s">
        <v>6432</v>
      </c>
      <c r="B8" s="972" t="s">
        <v>8046</v>
      </c>
      <c r="C8" s="973">
        <v>1</v>
      </c>
      <c r="D8" s="974">
        <v>777.65590000000009</v>
      </c>
      <c r="E8" s="148"/>
      <c r="F8" s="972" t="s">
        <v>8305</v>
      </c>
      <c r="G8" s="972" t="s">
        <v>8306</v>
      </c>
      <c r="H8" s="973">
        <v>1</v>
      </c>
      <c r="I8" s="974">
        <v>1154.8273000000002</v>
      </c>
      <c r="J8" s="153"/>
      <c r="K8" s="153"/>
      <c r="Q8" s="501"/>
      <c r="U8" s="149"/>
    </row>
    <row r="9" spans="1:40" ht="8.25" customHeight="1">
      <c r="A9" s="972" t="s">
        <v>8047</v>
      </c>
      <c r="B9" s="972" t="s">
        <v>8048</v>
      </c>
      <c r="C9" s="973">
        <v>1</v>
      </c>
      <c r="D9" s="974">
        <v>642.77340000000004</v>
      </c>
      <c r="E9" s="148"/>
      <c r="F9" s="972" t="s">
        <v>8307</v>
      </c>
      <c r="G9" s="972" t="s">
        <v>8308</v>
      </c>
      <c r="H9" s="973">
        <v>1</v>
      </c>
      <c r="I9" s="974">
        <v>1966.6201000000001</v>
      </c>
      <c r="J9" s="153"/>
      <c r="K9" s="153"/>
      <c r="Q9" s="501"/>
      <c r="U9" s="149"/>
    </row>
    <row r="10" spans="1:40" ht="8.25" customHeight="1">
      <c r="A10" s="972" t="s">
        <v>6421</v>
      </c>
      <c r="B10" s="972" t="s">
        <v>8049</v>
      </c>
      <c r="C10" s="973">
        <v>1</v>
      </c>
      <c r="D10" s="974">
        <v>642.77340000000004</v>
      </c>
      <c r="E10" s="148"/>
      <c r="F10" s="972" t="s">
        <v>8309</v>
      </c>
      <c r="G10" s="972" t="s">
        <v>8310</v>
      </c>
      <c r="H10" s="973">
        <v>1</v>
      </c>
      <c r="I10" s="974">
        <v>1206.4490000000001</v>
      </c>
      <c r="J10" s="153"/>
      <c r="K10" s="153"/>
      <c r="Q10" s="501"/>
      <c r="U10" s="149"/>
    </row>
    <row r="11" spans="1:40" ht="8.25" customHeight="1">
      <c r="A11" s="972" t="s">
        <v>8050</v>
      </c>
      <c r="B11" s="972" t="s">
        <v>8051</v>
      </c>
      <c r="C11" s="973">
        <v>1</v>
      </c>
      <c r="D11" s="974">
        <v>505.3931</v>
      </c>
      <c r="E11" s="148"/>
      <c r="F11" s="972" t="s">
        <v>14341</v>
      </c>
      <c r="G11" s="972" t="s">
        <v>14342</v>
      </c>
      <c r="H11" s="973">
        <v>1</v>
      </c>
      <c r="I11" s="974">
        <v>68</v>
      </c>
      <c r="J11" s="153"/>
      <c r="K11" s="153"/>
      <c r="Q11" s="501"/>
      <c r="U11" s="149"/>
    </row>
    <row r="12" spans="1:40" ht="8.25" customHeight="1">
      <c r="A12" s="972" t="s">
        <v>6449</v>
      </c>
      <c r="B12" s="972" t="s">
        <v>8052</v>
      </c>
      <c r="C12" s="973">
        <v>1</v>
      </c>
      <c r="D12" s="974">
        <v>505.3931</v>
      </c>
      <c r="E12" s="148"/>
      <c r="F12" s="972" t="s">
        <v>8311</v>
      </c>
      <c r="G12" s="972" t="s">
        <v>8312</v>
      </c>
      <c r="H12" s="973">
        <v>1</v>
      </c>
      <c r="I12" s="974">
        <v>3121.4474</v>
      </c>
      <c r="J12" s="153"/>
      <c r="K12" s="153"/>
      <c r="Q12" s="501"/>
      <c r="U12" s="149"/>
    </row>
    <row r="13" spans="1:40" ht="8.25" customHeight="1">
      <c r="A13" s="972" t="s">
        <v>6450</v>
      </c>
      <c r="B13" s="972" t="s">
        <v>8053</v>
      </c>
      <c r="C13" s="973">
        <v>1</v>
      </c>
      <c r="D13" s="974">
        <v>505.3931</v>
      </c>
      <c r="E13" s="148"/>
      <c r="F13" s="972" t="s">
        <v>15789</v>
      </c>
      <c r="G13" s="972" t="s">
        <v>15790</v>
      </c>
      <c r="H13" s="973">
        <v>1</v>
      </c>
      <c r="I13" s="974">
        <v>259.77370000000002</v>
      </c>
      <c r="J13" s="153"/>
      <c r="K13" s="153"/>
      <c r="M13" s="792"/>
      <c r="N13" s="791"/>
      <c r="Q13" s="501"/>
      <c r="U13" s="149"/>
    </row>
    <row r="14" spans="1:40" ht="8.25" customHeight="1">
      <c r="A14" s="972" t="s">
        <v>6433</v>
      </c>
      <c r="B14" s="972" t="s">
        <v>8054</v>
      </c>
      <c r="C14" s="973">
        <v>1</v>
      </c>
      <c r="D14" s="974">
        <v>810.96019999999999</v>
      </c>
      <c r="E14" s="148"/>
      <c r="F14" s="972" t="s">
        <v>15791</v>
      </c>
      <c r="G14" s="972" t="s">
        <v>15792</v>
      </c>
      <c r="H14" s="973">
        <v>1</v>
      </c>
      <c r="I14" s="974">
        <v>170.68460000000002</v>
      </c>
      <c r="J14" s="153"/>
      <c r="K14" s="153"/>
      <c r="M14" s="792"/>
      <c r="N14" s="791"/>
      <c r="Q14" s="501"/>
      <c r="U14" s="149"/>
    </row>
    <row r="15" spans="1:40" ht="8.25" customHeight="1">
      <c r="A15" s="972" t="s">
        <v>6422</v>
      </c>
      <c r="B15" s="972" t="s">
        <v>8055</v>
      </c>
      <c r="C15" s="973">
        <v>1</v>
      </c>
      <c r="D15" s="974">
        <v>661.09080000000006</v>
      </c>
      <c r="E15" s="148"/>
      <c r="F15" s="972" t="s">
        <v>8313</v>
      </c>
      <c r="G15" s="972" t="s">
        <v>8314</v>
      </c>
      <c r="H15" s="973">
        <v>1</v>
      </c>
      <c r="I15" s="974">
        <v>1163.1534000000001</v>
      </c>
      <c r="J15" s="153"/>
      <c r="K15" s="153"/>
      <c r="M15" s="792"/>
      <c r="N15" s="791"/>
      <c r="Q15" s="501"/>
      <c r="U15" s="149"/>
    </row>
    <row r="16" spans="1:40" ht="8.25" customHeight="1">
      <c r="A16" s="972" t="s">
        <v>6439</v>
      </c>
      <c r="B16" s="972" t="s">
        <v>8056</v>
      </c>
      <c r="C16" s="973">
        <v>1</v>
      </c>
      <c r="D16" s="974">
        <v>759.33850000000007</v>
      </c>
      <c r="E16" s="148"/>
      <c r="F16" s="972" t="s">
        <v>8315</v>
      </c>
      <c r="G16" s="972" t="s">
        <v>8316</v>
      </c>
      <c r="H16" s="973">
        <v>1</v>
      </c>
      <c r="I16" s="974">
        <v>213.9803</v>
      </c>
      <c r="J16" s="153"/>
      <c r="K16" s="153"/>
      <c r="M16" s="792"/>
      <c r="N16" s="791"/>
      <c r="Q16" s="501"/>
      <c r="U16" s="149"/>
    </row>
    <row r="17" spans="1:21" ht="8.25" customHeight="1">
      <c r="A17" s="972" t="s">
        <v>6434</v>
      </c>
      <c r="B17" s="972" t="s">
        <v>8057</v>
      </c>
      <c r="C17" s="973">
        <v>1</v>
      </c>
      <c r="D17" s="974">
        <v>872.57320000000004</v>
      </c>
      <c r="E17" s="148"/>
      <c r="F17" s="972" t="s">
        <v>8317</v>
      </c>
      <c r="G17" s="972" t="s">
        <v>12294</v>
      </c>
      <c r="H17" s="973">
        <v>1</v>
      </c>
      <c r="I17" s="974">
        <v>599.4778</v>
      </c>
      <c r="J17" s="153"/>
      <c r="K17" s="153"/>
      <c r="M17" s="792"/>
      <c r="N17" s="791"/>
      <c r="Q17" s="501"/>
      <c r="U17" s="149"/>
    </row>
    <row r="18" spans="1:21" ht="8.25" customHeight="1">
      <c r="A18" s="972" t="s">
        <v>6423</v>
      </c>
      <c r="B18" s="972" t="s">
        <v>8058</v>
      </c>
      <c r="C18" s="973">
        <v>1</v>
      </c>
      <c r="D18" s="974">
        <v>696.89290000000005</v>
      </c>
      <c r="E18" s="148"/>
      <c r="F18" s="972" t="s">
        <v>8318</v>
      </c>
      <c r="G18" s="972" t="s">
        <v>12295</v>
      </c>
      <c r="H18" s="973">
        <v>1</v>
      </c>
      <c r="I18" s="974">
        <v>498.73220000000003</v>
      </c>
      <c r="J18" s="153"/>
      <c r="K18" s="153"/>
      <c r="M18" s="792"/>
      <c r="N18" s="791"/>
      <c r="Q18" s="501"/>
      <c r="U18" s="149"/>
    </row>
    <row r="19" spans="1:21" ht="8.25" customHeight="1">
      <c r="A19" s="972" t="s">
        <v>6440</v>
      </c>
      <c r="B19" s="972" t="s">
        <v>8059</v>
      </c>
      <c r="C19" s="973">
        <v>1</v>
      </c>
      <c r="D19" s="974">
        <v>775.99070000000006</v>
      </c>
      <c r="E19" s="148"/>
      <c r="F19" s="972" t="s">
        <v>8319</v>
      </c>
      <c r="G19" s="972" t="s">
        <v>12296</v>
      </c>
      <c r="H19" s="973">
        <v>1</v>
      </c>
      <c r="I19" s="974">
        <v>562.0104</v>
      </c>
      <c r="J19" s="153"/>
      <c r="K19" s="153"/>
      <c r="M19" s="792"/>
      <c r="N19" s="791"/>
      <c r="Q19" s="501"/>
      <c r="U19" s="149"/>
    </row>
    <row r="20" spans="1:21" ht="8.25" customHeight="1">
      <c r="A20" s="972" t="s">
        <v>8241</v>
      </c>
      <c r="B20" s="972" t="s">
        <v>8242</v>
      </c>
      <c r="C20" s="973">
        <v>1</v>
      </c>
      <c r="D20" s="974">
        <v>884.22970000000009</v>
      </c>
      <c r="E20" s="148"/>
      <c r="F20" s="972" t="s">
        <v>8320</v>
      </c>
      <c r="G20" s="972" t="s">
        <v>8321</v>
      </c>
      <c r="H20" s="973">
        <v>1</v>
      </c>
      <c r="I20" s="974">
        <v>1163.1534000000001</v>
      </c>
      <c r="J20" s="153"/>
      <c r="K20" s="435"/>
      <c r="M20" s="792"/>
      <c r="N20" s="791"/>
      <c r="Q20" s="501"/>
      <c r="U20" s="149"/>
    </row>
    <row r="21" spans="1:21" ht="8.25" customHeight="1">
      <c r="A21" s="972" t="s">
        <v>6424</v>
      </c>
      <c r="B21" s="972" t="s">
        <v>8060</v>
      </c>
      <c r="C21" s="973">
        <v>1</v>
      </c>
      <c r="D21" s="974">
        <v>721.87110000000007</v>
      </c>
      <c r="E21" s="148"/>
      <c r="F21" s="972" t="s">
        <v>8322</v>
      </c>
      <c r="G21" s="972" t="s">
        <v>8323</v>
      </c>
      <c r="H21" s="973">
        <v>1</v>
      </c>
      <c r="I21" s="974">
        <v>2432.0480000000002</v>
      </c>
      <c r="J21" s="153"/>
      <c r="K21" s="435"/>
      <c r="M21" s="792"/>
      <c r="N21" s="791"/>
      <c r="Q21" s="501"/>
      <c r="U21" s="149"/>
    </row>
    <row r="22" spans="1:21" ht="8.25" customHeight="1">
      <c r="A22" s="972" t="s">
        <v>6435</v>
      </c>
      <c r="B22" s="972" t="s">
        <v>8061</v>
      </c>
      <c r="C22" s="973">
        <v>1</v>
      </c>
      <c r="D22" s="974">
        <v>1072.3991000000001</v>
      </c>
      <c r="E22" s="148"/>
      <c r="F22" s="972" t="s">
        <v>8324</v>
      </c>
      <c r="G22" s="972" t="s">
        <v>8325</v>
      </c>
      <c r="H22" s="973">
        <v>1</v>
      </c>
      <c r="I22" s="974">
        <v>2128.1460000000002</v>
      </c>
      <c r="K22" s="435"/>
      <c r="M22" s="792"/>
      <c r="N22" s="791"/>
      <c r="Q22" s="501"/>
      <c r="U22" s="149"/>
    </row>
    <row r="23" spans="1:21" ht="8.25" customHeight="1">
      <c r="A23" s="972" t="s">
        <v>6425</v>
      </c>
      <c r="B23" s="972" t="s">
        <v>8062</v>
      </c>
      <c r="C23" s="973">
        <v>1</v>
      </c>
      <c r="D23" s="974">
        <v>777.65590000000009</v>
      </c>
      <c r="E23" s="148"/>
      <c r="F23" s="972" t="s">
        <v>8326</v>
      </c>
      <c r="G23" s="972" t="s">
        <v>8327</v>
      </c>
      <c r="H23" s="973">
        <v>1</v>
      </c>
      <c r="I23" s="974">
        <v>4577.6788000000006</v>
      </c>
      <c r="K23" s="435"/>
      <c r="M23" s="792"/>
      <c r="N23" s="791"/>
      <c r="Q23" s="501"/>
      <c r="U23" s="149"/>
    </row>
    <row r="24" spans="1:21" ht="8.25" customHeight="1">
      <c r="A24" s="972" t="s">
        <v>6441</v>
      </c>
      <c r="B24" s="972" t="s">
        <v>8063</v>
      </c>
      <c r="C24" s="973">
        <v>1</v>
      </c>
      <c r="D24" s="974">
        <v>849.26020000000005</v>
      </c>
      <c r="E24" s="148"/>
      <c r="F24" s="972" t="s">
        <v>8328</v>
      </c>
      <c r="G24" s="972" t="s">
        <v>8329</v>
      </c>
      <c r="H24" s="973">
        <v>1</v>
      </c>
      <c r="I24" s="974">
        <v>4773.3416999999999</v>
      </c>
      <c r="K24" s="435"/>
      <c r="M24" s="792"/>
      <c r="N24" s="791"/>
      <c r="Q24" s="501"/>
      <c r="U24" s="149"/>
    </row>
    <row r="25" spans="1:21" ht="8.25" customHeight="1">
      <c r="A25" s="972" t="s">
        <v>8064</v>
      </c>
      <c r="B25" s="972" t="s">
        <v>8065</v>
      </c>
      <c r="C25" s="973">
        <v>1</v>
      </c>
      <c r="D25" s="974">
        <v>1179.8055000000002</v>
      </c>
      <c r="E25" s="148"/>
      <c r="F25" s="972" t="s">
        <v>8330</v>
      </c>
      <c r="G25" s="972" t="s">
        <v>8331</v>
      </c>
      <c r="H25" s="973">
        <v>1</v>
      </c>
      <c r="I25" s="974">
        <v>6512.6598000000004</v>
      </c>
      <c r="K25" s="435"/>
      <c r="M25" s="792"/>
      <c r="N25" s="791"/>
      <c r="Q25" s="501"/>
      <c r="U25" s="149"/>
    </row>
    <row r="26" spans="1:21" ht="8.25" customHeight="1">
      <c r="A26" s="972" t="s">
        <v>6426</v>
      </c>
      <c r="B26" s="972" t="s">
        <v>8066</v>
      </c>
      <c r="C26" s="973">
        <v>1</v>
      </c>
      <c r="D26" s="974">
        <v>961.6622000000001</v>
      </c>
      <c r="E26" s="148"/>
      <c r="F26" s="972" t="s">
        <v>8332</v>
      </c>
      <c r="G26" s="972" t="s">
        <v>8333</v>
      </c>
      <c r="H26" s="973">
        <v>1</v>
      </c>
      <c r="I26" s="974">
        <v>1573.6291000000001</v>
      </c>
      <c r="K26" s="435"/>
      <c r="M26" s="792"/>
      <c r="N26" s="791"/>
      <c r="Q26" s="501"/>
      <c r="U26" s="149"/>
    </row>
    <row r="27" spans="1:21" ht="8.25" customHeight="1">
      <c r="A27" s="972" t="s">
        <v>6442</v>
      </c>
      <c r="B27" s="972" t="s">
        <v>8067</v>
      </c>
      <c r="C27" s="973">
        <v>1</v>
      </c>
      <c r="D27" s="974">
        <v>915.03620000000001</v>
      </c>
      <c r="E27" s="148"/>
      <c r="F27" s="972" t="s">
        <v>8334</v>
      </c>
      <c r="G27" s="972" t="s">
        <v>12297</v>
      </c>
      <c r="H27" s="973">
        <v>1</v>
      </c>
      <c r="I27" s="974">
        <v>3993.1880000000001</v>
      </c>
      <c r="K27" s="435"/>
      <c r="M27" s="792"/>
      <c r="N27" s="791"/>
      <c r="Q27" s="501"/>
      <c r="U27" s="149"/>
    </row>
    <row r="28" spans="1:21" ht="8.25" customHeight="1">
      <c r="A28" s="972" t="s">
        <v>6443</v>
      </c>
      <c r="B28" s="972" t="s">
        <v>8068</v>
      </c>
      <c r="C28" s="973">
        <v>1</v>
      </c>
      <c r="D28" s="974">
        <v>961.6622000000001</v>
      </c>
      <c r="E28" s="148"/>
      <c r="F28" s="972" t="s">
        <v>8335</v>
      </c>
      <c r="G28" s="972" t="s">
        <v>9987</v>
      </c>
      <c r="H28" s="973">
        <v>1</v>
      </c>
      <c r="I28" s="974">
        <v>1801.7637000000002</v>
      </c>
      <c r="J28" s="153"/>
      <c r="K28" s="435"/>
      <c r="M28" s="792"/>
      <c r="N28" s="791"/>
      <c r="Q28" s="501"/>
      <c r="U28" s="149"/>
    </row>
    <row r="29" spans="1:21" ht="8.25" customHeight="1">
      <c r="A29" s="972" t="s">
        <v>8069</v>
      </c>
      <c r="B29" s="972" t="s">
        <v>8070</v>
      </c>
      <c r="C29" s="973">
        <v>1</v>
      </c>
      <c r="D29" s="974">
        <v>1190.6294</v>
      </c>
      <c r="E29" s="148"/>
      <c r="F29" s="972" t="s">
        <v>8336</v>
      </c>
      <c r="G29" s="972" t="s">
        <v>9988</v>
      </c>
      <c r="H29" s="973">
        <v>1</v>
      </c>
      <c r="I29" s="974">
        <v>1836.7332000000001</v>
      </c>
      <c r="J29" s="153"/>
      <c r="K29" s="435"/>
      <c r="M29" s="792"/>
      <c r="N29" s="791"/>
      <c r="Q29" s="501"/>
      <c r="U29" s="149"/>
    </row>
    <row r="30" spans="1:21" ht="8.25" customHeight="1">
      <c r="A30" s="972" t="s">
        <v>6427</v>
      </c>
      <c r="B30" s="972" t="s">
        <v>8071</v>
      </c>
      <c r="C30" s="973">
        <v>1</v>
      </c>
      <c r="D30" s="974">
        <v>1040.76</v>
      </c>
      <c r="E30" s="148"/>
      <c r="F30" s="972" t="s">
        <v>8337</v>
      </c>
      <c r="G30" s="972" t="s">
        <v>15989</v>
      </c>
      <c r="H30" s="973">
        <v>1</v>
      </c>
      <c r="I30" s="974">
        <v>2022.4048</v>
      </c>
      <c r="J30" s="153"/>
      <c r="K30" s="435"/>
      <c r="Q30" s="501"/>
      <c r="U30" s="149"/>
    </row>
    <row r="31" spans="1:21" ht="8.25" customHeight="1">
      <c r="A31" s="972" t="s">
        <v>6444</v>
      </c>
      <c r="B31" s="972" t="s">
        <v>8072</v>
      </c>
      <c r="C31" s="973">
        <v>1</v>
      </c>
      <c r="D31" s="974">
        <v>1040.76</v>
      </c>
      <c r="E31" s="148"/>
      <c r="F31" s="972" t="s">
        <v>8338</v>
      </c>
      <c r="G31" s="972" t="s">
        <v>15990</v>
      </c>
      <c r="H31" s="973">
        <v>1</v>
      </c>
      <c r="I31" s="974">
        <v>2160.6178</v>
      </c>
      <c r="J31" s="153"/>
      <c r="K31" s="153"/>
      <c r="Q31" s="501"/>
      <c r="U31" s="149"/>
    </row>
    <row r="32" spans="1:21" ht="8.25" customHeight="1">
      <c r="A32" s="972" t="s">
        <v>9970</v>
      </c>
      <c r="B32" s="972" t="s">
        <v>9971</v>
      </c>
      <c r="C32" s="973">
        <v>1</v>
      </c>
      <c r="D32" s="974">
        <v>1282.2163</v>
      </c>
      <c r="E32" s="148"/>
      <c r="F32" s="972" t="s">
        <v>8339</v>
      </c>
      <c r="G32" s="972" t="s">
        <v>8340</v>
      </c>
      <c r="H32" s="973">
        <v>1</v>
      </c>
      <c r="I32" s="974">
        <v>962.49480000000005</v>
      </c>
      <c r="J32" s="153"/>
      <c r="K32" s="153"/>
      <c r="Q32" s="501"/>
      <c r="U32" s="149"/>
    </row>
    <row r="33" spans="1:21" ht="8.25" customHeight="1">
      <c r="A33" s="972" t="s">
        <v>6428</v>
      </c>
      <c r="B33" s="972" t="s">
        <v>8073</v>
      </c>
      <c r="C33" s="973">
        <v>1</v>
      </c>
      <c r="D33" s="974">
        <v>1068.2361000000001</v>
      </c>
      <c r="E33" s="148"/>
      <c r="F33" s="972" t="s">
        <v>8341</v>
      </c>
      <c r="G33" s="972" t="s">
        <v>8342</v>
      </c>
      <c r="H33" s="973">
        <v>1</v>
      </c>
      <c r="I33" s="974">
        <v>994.13400000000001</v>
      </c>
      <c r="J33" s="153"/>
      <c r="K33" s="153"/>
      <c r="Q33" s="501"/>
      <c r="U33" s="149"/>
    </row>
    <row r="34" spans="1:21" ht="8.25" customHeight="1">
      <c r="A34" s="972" t="s">
        <v>7407</v>
      </c>
      <c r="B34" s="972" t="s">
        <v>8074</v>
      </c>
      <c r="C34" s="973">
        <v>1</v>
      </c>
      <c r="D34" s="974">
        <v>1066.5708</v>
      </c>
      <c r="E34" s="148"/>
      <c r="F34" s="972" t="s">
        <v>15793</v>
      </c>
      <c r="G34" s="972" t="s">
        <v>15794</v>
      </c>
      <c r="H34" s="973">
        <v>1</v>
      </c>
      <c r="I34" s="974">
        <v>4411.9898000000003</v>
      </c>
      <c r="J34" s="153"/>
      <c r="Q34" s="501"/>
      <c r="U34" s="149"/>
    </row>
    <row r="35" spans="1:21" ht="8.25" customHeight="1">
      <c r="A35" s="972" t="s">
        <v>8075</v>
      </c>
      <c r="B35" s="972" t="s">
        <v>8076</v>
      </c>
      <c r="C35" s="973">
        <v>1</v>
      </c>
      <c r="D35" s="974">
        <v>1421.2619</v>
      </c>
      <c r="E35" s="148"/>
      <c r="F35" s="972" t="s">
        <v>15795</v>
      </c>
      <c r="G35" s="972" t="s">
        <v>15796</v>
      </c>
      <c r="H35" s="973">
        <v>1</v>
      </c>
      <c r="I35" s="974">
        <v>6729.1379000000006</v>
      </c>
      <c r="J35" s="153"/>
      <c r="Q35" s="501"/>
      <c r="U35" s="149"/>
    </row>
    <row r="36" spans="1:21" ht="8.25" customHeight="1">
      <c r="A36" s="972" t="s">
        <v>6429</v>
      </c>
      <c r="B36" s="972" t="s">
        <v>8077</v>
      </c>
      <c r="C36" s="973">
        <v>1</v>
      </c>
      <c r="D36" s="974">
        <v>1178.1403</v>
      </c>
      <c r="E36" s="148"/>
      <c r="F36" s="972" t="s">
        <v>8343</v>
      </c>
      <c r="G36" s="972" t="s">
        <v>12298</v>
      </c>
      <c r="H36" s="973">
        <v>1</v>
      </c>
      <c r="I36" s="974">
        <v>94605.084000000003</v>
      </c>
      <c r="J36" s="153"/>
      <c r="Q36" s="501"/>
      <c r="U36" s="149"/>
    </row>
    <row r="37" spans="1:21" ht="8.25" customHeight="1">
      <c r="A37" s="972" t="s">
        <v>6431</v>
      </c>
      <c r="B37" s="972" t="s">
        <v>8078</v>
      </c>
      <c r="C37" s="973">
        <v>1</v>
      </c>
      <c r="D37" s="974">
        <v>602.80820000000006</v>
      </c>
      <c r="E37" s="148"/>
      <c r="F37" s="972" t="s">
        <v>8344</v>
      </c>
      <c r="G37" s="972" t="s">
        <v>14551</v>
      </c>
      <c r="H37" s="973">
        <v>1</v>
      </c>
      <c r="I37" s="974">
        <v>6517.6554000000006</v>
      </c>
      <c r="J37" s="153"/>
      <c r="K37" s="153"/>
      <c r="Q37" s="501"/>
      <c r="U37" s="149"/>
    </row>
    <row r="38" spans="1:21" ht="8.25" customHeight="1">
      <c r="A38" s="972" t="s">
        <v>6420</v>
      </c>
      <c r="B38" s="972" t="s">
        <v>8079</v>
      </c>
      <c r="C38" s="973">
        <v>1</v>
      </c>
      <c r="D38" s="974">
        <v>636.11250000000007</v>
      </c>
      <c r="E38" s="148"/>
      <c r="F38" s="972" t="s">
        <v>10175</v>
      </c>
      <c r="G38" s="972" t="s">
        <v>14552</v>
      </c>
      <c r="H38" s="973">
        <v>1</v>
      </c>
      <c r="I38" s="974">
        <v>6583.4315000000006</v>
      </c>
      <c r="J38" s="153"/>
      <c r="Q38" s="501"/>
      <c r="U38" s="149"/>
    </row>
    <row r="39" spans="1:21" ht="8.25" customHeight="1">
      <c r="A39" s="972" t="s">
        <v>6447</v>
      </c>
      <c r="B39" s="972" t="s">
        <v>8080</v>
      </c>
      <c r="C39" s="973">
        <v>1</v>
      </c>
      <c r="D39" s="974">
        <v>486.24310000000003</v>
      </c>
      <c r="E39" s="148"/>
      <c r="F39" s="972" t="s">
        <v>8345</v>
      </c>
      <c r="G39" s="972" t="s">
        <v>15468</v>
      </c>
      <c r="H39" s="973">
        <v>1</v>
      </c>
      <c r="I39" s="974">
        <v>7008.8941000000004</v>
      </c>
      <c r="J39" s="153"/>
      <c r="Q39" s="501"/>
      <c r="U39" s="149"/>
    </row>
    <row r="40" spans="1:21" ht="8.25" customHeight="1">
      <c r="A40" s="972" t="s">
        <v>6436</v>
      </c>
      <c r="B40" s="972" t="s">
        <v>8081</v>
      </c>
      <c r="C40" s="973">
        <v>1</v>
      </c>
      <c r="D40" s="974">
        <v>1567.8009000000002</v>
      </c>
      <c r="E40" s="148"/>
      <c r="F40" s="972" t="s">
        <v>8346</v>
      </c>
      <c r="G40" s="972" t="s">
        <v>15469</v>
      </c>
      <c r="H40" s="973">
        <v>1</v>
      </c>
      <c r="I40" s="974">
        <v>7391.0612000000001</v>
      </c>
      <c r="J40" s="153"/>
      <c r="K40" s="153"/>
      <c r="Q40" s="501"/>
      <c r="U40" s="149"/>
    </row>
    <row r="41" spans="1:21" ht="8.25" customHeight="1">
      <c r="A41" s="972" t="s">
        <v>6430</v>
      </c>
      <c r="B41" s="972" t="s">
        <v>8082</v>
      </c>
      <c r="C41" s="973">
        <v>1</v>
      </c>
      <c r="D41" s="974">
        <v>1243.0837000000001</v>
      </c>
      <c r="E41" s="148"/>
      <c r="F41" s="972" t="s">
        <v>8349</v>
      </c>
      <c r="G41" s="972" t="s">
        <v>14553</v>
      </c>
      <c r="H41" s="973">
        <v>1</v>
      </c>
      <c r="I41" s="974">
        <v>5834.0843000000004</v>
      </c>
      <c r="J41" s="153"/>
      <c r="K41" s="153"/>
      <c r="Q41" s="501"/>
      <c r="U41" s="149"/>
    </row>
    <row r="42" spans="1:21" ht="8.25" customHeight="1">
      <c r="A42" s="972" t="s">
        <v>6445</v>
      </c>
      <c r="B42" s="972" t="s">
        <v>8083</v>
      </c>
      <c r="C42" s="973">
        <v>1</v>
      </c>
      <c r="D42" s="974">
        <v>1190.6294</v>
      </c>
      <c r="E42" s="148"/>
      <c r="F42" s="972" t="s">
        <v>8347</v>
      </c>
      <c r="G42" s="972" t="s">
        <v>14554</v>
      </c>
      <c r="H42" s="973">
        <v>1</v>
      </c>
      <c r="I42" s="974">
        <v>5800.7799000000005</v>
      </c>
      <c r="J42" s="153"/>
      <c r="K42" s="153"/>
      <c r="Q42" s="501"/>
      <c r="U42" s="149"/>
    </row>
    <row r="43" spans="1:21" ht="8.25" customHeight="1">
      <c r="A43" s="972" t="s">
        <v>6437</v>
      </c>
      <c r="B43" s="972" t="s">
        <v>8084</v>
      </c>
      <c r="C43" s="973">
        <v>1</v>
      </c>
      <c r="D43" s="974">
        <v>1661.0530000000001</v>
      </c>
      <c r="E43" s="148"/>
      <c r="F43" s="972" t="s">
        <v>8348</v>
      </c>
      <c r="G43" s="972" t="s">
        <v>16392</v>
      </c>
      <c r="H43" s="973">
        <v>1</v>
      </c>
      <c r="I43" s="974">
        <v>7435.1894000000002</v>
      </c>
      <c r="J43" s="153"/>
      <c r="K43" s="153"/>
      <c r="Q43" s="501"/>
      <c r="U43" s="149"/>
    </row>
    <row r="44" spans="1:21" ht="8.25" customHeight="1">
      <c r="A44" s="972" t="s">
        <v>6446</v>
      </c>
      <c r="B44" s="972" t="s">
        <v>8085</v>
      </c>
      <c r="C44" s="973">
        <v>1</v>
      </c>
      <c r="D44" s="974">
        <v>1278.0533</v>
      </c>
      <c r="E44" s="148"/>
      <c r="F44" s="972" t="s">
        <v>8350</v>
      </c>
      <c r="G44" s="972" t="s">
        <v>12299</v>
      </c>
      <c r="H44" s="973">
        <v>1</v>
      </c>
      <c r="I44" s="974">
        <v>92604.327000000005</v>
      </c>
      <c r="J44" s="153"/>
      <c r="K44" s="153"/>
      <c r="Q44" s="501"/>
      <c r="U44" s="149"/>
    </row>
    <row r="45" spans="1:21" ht="8.25" customHeight="1">
      <c r="A45" s="972" t="s">
        <v>6454</v>
      </c>
      <c r="B45" s="972" t="s">
        <v>8086</v>
      </c>
      <c r="C45" s="973">
        <v>1</v>
      </c>
      <c r="D45" s="974">
        <v>1225.5990000000002</v>
      </c>
      <c r="E45" s="148"/>
      <c r="F45" s="972" t="s">
        <v>13653</v>
      </c>
      <c r="G45" s="972" t="s">
        <v>15991</v>
      </c>
      <c r="H45" s="973">
        <v>1</v>
      </c>
      <c r="I45" s="974">
        <v>2694.3195000000001</v>
      </c>
      <c r="J45" s="153"/>
      <c r="K45" s="153"/>
      <c r="Q45" s="501"/>
      <c r="U45" s="149"/>
    </row>
    <row r="46" spans="1:21" ht="8.25" customHeight="1">
      <c r="A46" s="972" t="s">
        <v>6455</v>
      </c>
      <c r="B46" s="972" t="s">
        <v>8087</v>
      </c>
      <c r="C46" s="973">
        <v>1</v>
      </c>
      <c r="D46" s="974">
        <v>1225.5990000000002</v>
      </c>
      <c r="E46" s="148"/>
      <c r="F46" s="972" t="s">
        <v>8351</v>
      </c>
      <c r="G46" s="972" t="s">
        <v>12300</v>
      </c>
      <c r="H46" s="973">
        <v>1</v>
      </c>
      <c r="I46" s="974">
        <v>41467.2088</v>
      </c>
      <c r="J46" s="153"/>
      <c r="K46" s="153"/>
      <c r="Q46" s="501"/>
      <c r="U46" s="149"/>
    </row>
    <row r="47" spans="1:21" ht="8.25" customHeight="1">
      <c r="A47" s="972" t="s">
        <v>6456</v>
      </c>
      <c r="B47" s="972" t="s">
        <v>8088</v>
      </c>
      <c r="C47" s="973">
        <v>1</v>
      </c>
      <c r="D47" s="974">
        <v>1245.5816</v>
      </c>
      <c r="E47" s="148"/>
      <c r="F47" s="972" t="s">
        <v>12851</v>
      </c>
      <c r="G47" s="972" t="s">
        <v>12852</v>
      </c>
      <c r="H47" s="973">
        <v>1</v>
      </c>
      <c r="I47" s="974">
        <v>44363.852100000004</v>
      </c>
      <c r="J47" s="153"/>
      <c r="K47" s="153"/>
      <c r="Q47" s="501"/>
      <c r="U47" s="149"/>
    </row>
    <row r="48" spans="1:21" ht="8.25" customHeight="1">
      <c r="A48" s="972" t="s">
        <v>6457</v>
      </c>
      <c r="B48" s="972" t="s">
        <v>8089</v>
      </c>
      <c r="C48" s="973">
        <v>1</v>
      </c>
      <c r="D48" s="974">
        <v>1302.1989000000001</v>
      </c>
      <c r="E48" s="148"/>
      <c r="F48" s="972" t="s">
        <v>8352</v>
      </c>
      <c r="G48" s="972" t="s">
        <v>8353</v>
      </c>
      <c r="H48" s="973">
        <v>1</v>
      </c>
      <c r="I48" s="974">
        <v>105591.3466</v>
      </c>
      <c r="J48" s="153"/>
      <c r="K48" s="153"/>
      <c r="Q48" s="501"/>
      <c r="U48" s="149"/>
    </row>
    <row r="49" spans="1:21" ht="8.25" customHeight="1">
      <c r="A49" s="972" t="s">
        <v>6458</v>
      </c>
      <c r="B49" s="972" t="s">
        <v>8090</v>
      </c>
      <c r="C49" s="973">
        <v>1</v>
      </c>
      <c r="D49" s="974">
        <v>1340.4989</v>
      </c>
      <c r="E49" s="148"/>
      <c r="F49" s="972" t="s">
        <v>8354</v>
      </c>
      <c r="G49" s="972" t="s">
        <v>8355</v>
      </c>
      <c r="H49" s="973">
        <v>1</v>
      </c>
      <c r="I49" s="974">
        <v>93998.945400000011</v>
      </c>
      <c r="J49" s="153"/>
      <c r="K49" s="153"/>
      <c r="Q49" s="501"/>
      <c r="U49" s="149"/>
    </row>
    <row r="50" spans="1:21" ht="8.25" customHeight="1">
      <c r="A50" s="972" t="s">
        <v>6459</v>
      </c>
      <c r="B50" s="972" t="s">
        <v>8091</v>
      </c>
      <c r="C50" s="973">
        <v>1</v>
      </c>
      <c r="D50" s="974">
        <v>1360.4815000000001</v>
      </c>
      <c r="E50" s="148"/>
      <c r="F50" s="972" t="s">
        <v>8356</v>
      </c>
      <c r="G50" s="972" t="s">
        <v>8357</v>
      </c>
      <c r="H50" s="973">
        <v>1</v>
      </c>
      <c r="I50" s="974">
        <v>164264.39970000001</v>
      </c>
      <c r="J50" s="153"/>
      <c r="K50" s="153"/>
      <c r="Q50" s="501"/>
      <c r="U50" s="149"/>
    </row>
    <row r="51" spans="1:21" ht="8.25" customHeight="1">
      <c r="A51" s="972" t="s">
        <v>6460</v>
      </c>
      <c r="B51" s="972" t="s">
        <v>8092</v>
      </c>
      <c r="C51" s="973">
        <v>1</v>
      </c>
      <c r="D51" s="974">
        <v>1475.3814</v>
      </c>
      <c r="E51" s="148"/>
      <c r="F51" s="972" t="s">
        <v>8358</v>
      </c>
      <c r="G51" s="972" t="s">
        <v>8359</v>
      </c>
      <c r="H51" s="973">
        <v>1</v>
      </c>
      <c r="I51" s="974">
        <v>147489.8463</v>
      </c>
      <c r="J51" s="153"/>
      <c r="K51" s="153"/>
      <c r="Q51" s="501"/>
      <c r="U51" s="149"/>
    </row>
    <row r="52" spans="1:21" ht="8.25" customHeight="1">
      <c r="A52" s="972" t="s">
        <v>6461</v>
      </c>
      <c r="B52" s="972" t="s">
        <v>8093</v>
      </c>
      <c r="C52" s="973">
        <v>1</v>
      </c>
      <c r="D52" s="974">
        <v>1532.8313000000001</v>
      </c>
      <c r="E52" s="148"/>
      <c r="F52" s="972" t="s">
        <v>8360</v>
      </c>
      <c r="G52" s="972" t="s">
        <v>10253</v>
      </c>
      <c r="H52" s="973">
        <v>1</v>
      </c>
      <c r="I52" s="974">
        <v>93998.945400000011</v>
      </c>
      <c r="J52" s="153"/>
      <c r="K52" s="153"/>
      <c r="Q52" s="501"/>
      <c r="U52" s="149"/>
    </row>
    <row r="53" spans="1:21" ht="8.25" customHeight="1">
      <c r="A53" s="972" t="s">
        <v>6462</v>
      </c>
      <c r="B53" s="972" t="s">
        <v>8094</v>
      </c>
      <c r="C53" s="973">
        <v>1</v>
      </c>
      <c r="D53" s="974">
        <v>1551.9813000000001</v>
      </c>
      <c r="E53" s="148"/>
      <c r="F53" s="972" t="s">
        <v>8361</v>
      </c>
      <c r="G53" s="972" t="s">
        <v>10254</v>
      </c>
      <c r="H53" s="973">
        <v>1</v>
      </c>
      <c r="I53" s="974">
        <v>147489.8463</v>
      </c>
      <c r="J53" s="153"/>
      <c r="K53" s="153"/>
      <c r="Q53" s="501"/>
      <c r="U53" s="149"/>
    </row>
    <row r="54" spans="1:21" ht="8.25" customHeight="1">
      <c r="A54" s="972" t="s">
        <v>6463</v>
      </c>
      <c r="B54" s="972" t="s">
        <v>8095</v>
      </c>
      <c r="C54" s="973">
        <v>1</v>
      </c>
      <c r="D54" s="974">
        <v>1590.2813000000001</v>
      </c>
      <c r="E54" s="148"/>
      <c r="F54" s="972" t="s">
        <v>13654</v>
      </c>
      <c r="G54" s="972" t="s">
        <v>13655</v>
      </c>
      <c r="H54" s="973">
        <v>1</v>
      </c>
      <c r="I54" s="974">
        <v>33907.960800000001</v>
      </c>
      <c r="J54" s="153"/>
      <c r="K54" s="153"/>
      <c r="Q54" s="501"/>
      <c r="U54" s="149"/>
    </row>
    <row r="55" spans="1:21" ht="8.25" customHeight="1">
      <c r="A55" s="972" t="s">
        <v>6464</v>
      </c>
      <c r="B55" s="972" t="s">
        <v>8096</v>
      </c>
      <c r="C55" s="973">
        <v>1</v>
      </c>
      <c r="D55" s="974">
        <v>2356.2806</v>
      </c>
      <c r="E55" s="148"/>
      <c r="F55" s="972" t="s">
        <v>13656</v>
      </c>
      <c r="G55" s="972" t="s">
        <v>13657</v>
      </c>
      <c r="H55" s="973">
        <v>1</v>
      </c>
      <c r="I55" s="974">
        <v>33907.960800000001</v>
      </c>
      <c r="J55" s="153"/>
      <c r="K55" s="153"/>
      <c r="Q55" s="501"/>
      <c r="U55" s="149"/>
    </row>
    <row r="56" spans="1:21" ht="8.25" customHeight="1">
      <c r="A56" s="972" t="s">
        <v>6465</v>
      </c>
      <c r="B56" s="972" t="s">
        <v>8097</v>
      </c>
      <c r="C56" s="973">
        <v>1</v>
      </c>
      <c r="D56" s="974">
        <v>2394.5806000000002</v>
      </c>
      <c r="E56" s="148"/>
      <c r="F56" s="972" t="s">
        <v>13658</v>
      </c>
      <c r="G56" s="972" t="s">
        <v>13659</v>
      </c>
      <c r="H56" s="973">
        <v>1</v>
      </c>
      <c r="I56" s="974">
        <v>44904.214700000004</v>
      </c>
      <c r="J56" s="153"/>
      <c r="K56" s="153"/>
      <c r="Q56" s="501"/>
      <c r="U56" s="149"/>
    </row>
    <row r="57" spans="1:21" ht="8.25" customHeight="1">
      <c r="A57" s="972" t="s">
        <v>6466</v>
      </c>
      <c r="B57" s="972" t="s">
        <v>8098</v>
      </c>
      <c r="C57" s="973">
        <v>1</v>
      </c>
      <c r="D57" s="974">
        <v>2471.1804999999999</v>
      </c>
      <c r="E57" s="148"/>
      <c r="F57" s="972" t="s">
        <v>10163</v>
      </c>
      <c r="G57" s="972" t="s">
        <v>12301</v>
      </c>
      <c r="H57" s="973">
        <v>1</v>
      </c>
      <c r="I57" s="974">
        <v>57082.7719</v>
      </c>
      <c r="J57" s="153"/>
      <c r="K57" s="153"/>
      <c r="Q57" s="501"/>
      <c r="U57" s="149"/>
    </row>
    <row r="58" spans="1:21" ht="8.25" customHeight="1">
      <c r="A58" s="972" t="s">
        <v>6467</v>
      </c>
      <c r="B58" s="972" t="s">
        <v>8099</v>
      </c>
      <c r="C58" s="973">
        <v>1</v>
      </c>
      <c r="D58" s="974">
        <v>2566.9304999999999</v>
      </c>
      <c r="E58" s="148"/>
      <c r="F58" s="972" t="s">
        <v>8362</v>
      </c>
      <c r="G58" s="972" t="s">
        <v>8363</v>
      </c>
      <c r="H58" s="973">
        <v>1</v>
      </c>
      <c r="I58" s="974">
        <v>3185.5581999999999</v>
      </c>
      <c r="J58" s="153"/>
      <c r="K58" s="153"/>
      <c r="Q58" s="501"/>
      <c r="U58" s="149"/>
    </row>
    <row r="59" spans="1:21" ht="8.25" customHeight="1">
      <c r="A59" s="972" t="s">
        <v>6453</v>
      </c>
      <c r="B59" s="972" t="s">
        <v>8100</v>
      </c>
      <c r="C59" s="973">
        <v>1</v>
      </c>
      <c r="D59" s="974">
        <v>1148.999</v>
      </c>
      <c r="E59" s="148"/>
      <c r="F59" s="972" t="s">
        <v>8364</v>
      </c>
      <c r="G59" s="972" t="s">
        <v>8365</v>
      </c>
      <c r="H59" s="973">
        <v>1</v>
      </c>
      <c r="I59" s="974">
        <v>3185.5581999999999</v>
      </c>
      <c r="J59" s="153"/>
      <c r="K59" s="153"/>
      <c r="Q59" s="501"/>
      <c r="U59" s="149"/>
    </row>
    <row r="60" spans="1:21" ht="8.25" customHeight="1">
      <c r="A60" s="972" t="s">
        <v>6451</v>
      </c>
      <c r="B60" s="972" t="s">
        <v>8101</v>
      </c>
      <c r="C60" s="973">
        <v>1</v>
      </c>
      <c r="D60" s="974">
        <v>317000.50910000002</v>
      </c>
      <c r="E60" s="148"/>
      <c r="F60" s="972" t="s">
        <v>8366</v>
      </c>
      <c r="G60" s="972" t="s">
        <v>8367</v>
      </c>
      <c r="H60" s="973">
        <v>1</v>
      </c>
      <c r="I60" s="974">
        <v>3185.5581999999999</v>
      </c>
      <c r="J60" s="153"/>
      <c r="K60" s="153"/>
      <c r="Q60" s="501"/>
      <c r="U60" s="149"/>
    </row>
    <row r="61" spans="1:21" ht="8.25" customHeight="1">
      <c r="A61" s="972" t="s">
        <v>6452</v>
      </c>
      <c r="B61" s="972" t="s">
        <v>8102</v>
      </c>
      <c r="C61" s="973">
        <v>1</v>
      </c>
      <c r="D61" s="974">
        <v>175587.86850000001</v>
      </c>
      <c r="E61" s="148"/>
      <c r="F61" s="972" t="s">
        <v>8368</v>
      </c>
      <c r="G61" s="972" t="s">
        <v>12302</v>
      </c>
      <c r="H61" s="973">
        <v>1</v>
      </c>
      <c r="I61" s="974">
        <v>4563.5244000000002</v>
      </c>
      <c r="J61" s="153"/>
      <c r="K61" s="153"/>
      <c r="Q61" s="501"/>
      <c r="U61" s="149"/>
    </row>
    <row r="62" spans="1:21" ht="8.25" customHeight="1">
      <c r="A62" s="972" t="s">
        <v>8276</v>
      </c>
      <c r="B62" s="972" t="s">
        <v>8277</v>
      </c>
      <c r="C62" s="973">
        <v>1</v>
      </c>
      <c r="D62" s="974">
        <v>162440.1556</v>
      </c>
      <c r="E62" s="148"/>
      <c r="F62" s="972" t="s">
        <v>8369</v>
      </c>
      <c r="G62" s="972" t="s">
        <v>8370</v>
      </c>
      <c r="H62" s="973">
        <v>1</v>
      </c>
      <c r="I62" s="974">
        <v>5618.4387999999999</v>
      </c>
      <c r="J62" s="153"/>
      <c r="K62" s="153"/>
      <c r="Q62" s="501"/>
      <c r="U62" s="149"/>
    </row>
    <row r="63" spans="1:21" ht="8.25" customHeight="1">
      <c r="A63" s="972" t="s">
        <v>6475</v>
      </c>
      <c r="B63" s="972" t="s">
        <v>16175</v>
      </c>
      <c r="C63" s="973">
        <v>1</v>
      </c>
      <c r="D63" s="974">
        <v>1013.2839</v>
      </c>
      <c r="E63" s="148"/>
      <c r="F63" s="972" t="s">
        <v>8371</v>
      </c>
      <c r="G63" s="972" t="s">
        <v>8372</v>
      </c>
      <c r="H63" s="973">
        <v>1</v>
      </c>
      <c r="I63" s="974">
        <v>7247.02</v>
      </c>
      <c r="J63" s="153"/>
      <c r="K63" s="153"/>
      <c r="Q63" s="501"/>
      <c r="U63" s="149"/>
    </row>
    <row r="64" spans="1:21" ht="8.25" customHeight="1">
      <c r="A64" s="972" t="s">
        <v>6476</v>
      </c>
      <c r="B64" s="972" t="s">
        <v>16359</v>
      </c>
      <c r="C64" s="973">
        <v>1</v>
      </c>
      <c r="D64" s="974">
        <v>2273.8524000000002</v>
      </c>
      <c r="E64" s="148"/>
      <c r="F64" s="972" t="s">
        <v>7188</v>
      </c>
      <c r="G64" s="972" t="s">
        <v>12303</v>
      </c>
      <c r="H64" s="973">
        <v>1</v>
      </c>
      <c r="I64" s="974">
        <v>15766.265100000001</v>
      </c>
      <c r="J64" s="153"/>
      <c r="K64" s="153"/>
      <c r="Q64" s="501"/>
      <c r="U64" s="149"/>
    </row>
    <row r="65" spans="1:21" ht="8.25" customHeight="1">
      <c r="A65" s="972" t="s">
        <v>6477</v>
      </c>
      <c r="B65" s="972" t="s">
        <v>16574</v>
      </c>
      <c r="C65" s="973">
        <v>1</v>
      </c>
      <c r="D65" s="974">
        <v>3476.971</v>
      </c>
      <c r="E65" s="148"/>
      <c r="F65" s="972" t="s">
        <v>8373</v>
      </c>
      <c r="G65" s="972" t="s">
        <v>8374</v>
      </c>
      <c r="H65" s="973">
        <v>1</v>
      </c>
      <c r="I65" s="974">
        <v>4954.0176000000001</v>
      </c>
      <c r="J65" s="153"/>
      <c r="K65" s="153"/>
      <c r="Q65" s="501"/>
      <c r="U65" s="149"/>
    </row>
    <row r="66" spans="1:21" ht="8.25" customHeight="1">
      <c r="A66" s="972" t="s">
        <v>6478</v>
      </c>
      <c r="B66" s="972" t="s">
        <v>16575</v>
      </c>
      <c r="C66" s="973">
        <v>1</v>
      </c>
      <c r="D66" s="974">
        <v>4256.2921000000006</v>
      </c>
      <c r="E66" s="148"/>
      <c r="F66" s="972" t="s">
        <v>8375</v>
      </c>
      <c r="G66" s="972" t="s">
        <v>8376</v>
      </c>
      <c r="H66" s="973">
        <v>1</v>
      </c>
      <c r="I66" s="974">
        <v>10100.3676</v>
      </c>
      <c r="J66" s="153"/>
      <c r="K66" s="153"/>
      <c r="Q66" s="501"/>
      <c r="U66" s="149"/>
    </row>
    <row r="67" spans="1:21" ht="8.25" customHeight="1">
      <c r="A67" s="972" t="s">
        <v>6479</v>
      </c>
      <c r="B67" s="972" t="s">
        <v>16176</v>
      </c>
      <c r="C67" s="973">
        <v>1</v>
      </c>
      <c r="D67" s="974">
        <v>4576.8462</v>
      </c>
      <c r="E67" s="148"/>
      <c r="F67" s="972" t="s">
        <v>8377</v>
      </c>
      <c r="G67" s="972" t="s">
        <v>8378</v>
      </c>
      <c r="H67" s="973">
        <v>1</v>
      </c>
      <c r="I67" s="974">
        <v>5269.576</v>
      </c>
      <c r="J67" s="153"/>
      <c r="K67" s="153"/>
      <c r="Q67" s="501"/>
      <c r="U67" s="149"/>
    </row>
    <row r="68" spans="1:21" ht="8.25" customHeight="1">
      <c r="A68" s="972" t="s">
        <v>6480</v>
      </c>
      <c r="B68" s="972" t="s">
        <v>16177</v>
      </c>
      <c r="C68" s="973">
        <v>1</v>
      </c>
      <c r="D68" s="974">
        <v>7198.7288000000008</v>
      </c>
      <c r="E68" s="148"/>
      <c r="F68" s="972" t="s">
        <v>8379</v>
      </c>
      <c r="G68" s="972" t="s">
        <v>8380</v>
      </c>
      <c r="H68" s="973">
        <v>1</v>
      </c>
      <c r="I68" s="974">
        <v>6719.1466</v>
      </c>
      <c r="J68" s="153"/>
      <c r="K68" s="153"/>
      <c r="Q68" s="501"/>
      <c r="U68" s="149"/>
    </row>
    <row r="69" spans="1:21" ht="8.25" customHeight="1">
      <c r="A69" s="972" t="s">
        <v>6481</v>
      </c>
      <c r="B69" s="972" t="s">
        <v>16178</v>
      </c>
      <c r="C69" s="973">
        <v>1</v>
      </c>
      <c r="D69" s="974">
        <v>10751.4671</v>
      </c>
      <c r="E69" s="148"/>
      <c r="F69" s="972" t="s">
        <v>8381</v>
      </c>
      <c r="G69" s="972" t="s">
        <v>8382</v>
      </c>
      <c r="H69" s="973">
        <v>1</v>
      </c>
      <c r="I69" s="974">
        <v>7696.6284000000005</v>
      </c>
      <c r="J69" s="153"/>
      <c r="K69" s="153"/>
      <c r="Q69" s="501"/>
      <c r="U69" s="149"/>
    </row>
    <row r="70" spans="1:21" ht="8.25" customHeight="1">
      <c r="A70" s="972" t="s">
        <v>6482</v>
      </c>
      <c r="B70" s="972" t="s">
        <v>16179</v>
      </c>
      <c r="C70" s="973">
        <v>1</v>
      </c>
      <c r="D70" s="974">
        <v>12200.205</v>
      </c>
      <c r="E70" s="148"/>
      <c r="F70" s="972" t="s">
        <v>8383</v>
      </c>
      <c r="G70" s="972" t="s">
        <v>8384</v>
      </c>
      <c r="H70" s="973">
        <v>1</v>
      </c>
      <c r="I70" s="974">
        <v>7918.9347000000007</v>
      </c>
      <c r="J70" s="153"/>
      <c r="K70" s="153"/>
      <c r="Q70" s="501"/>
      <c r="U70" s="149"/>
    </row>
    <row r="71" spans="1:21" ht="8.25" customHeight="1">
      <c r="A71" s="972" t="s">
        <v>6484</v>
      </c>
      <c r="B71" s="972" t="s">
        <v>16180</v>
      </c>
      <c r="C71" s="973">
        <v>1</v>
      </c>
      <c r="D71" s="974">
        <v>18264.921700000003</v>
      </c>
      <c r="E71" s="148"/>
      <c r="F71" s="972" t="s">
        <v>8385</v>
      </c>
      <c r="G71" s="972" t="s">
        <v>8386</v>
      </c>
      <c r="H71" s="973">
        <v>1</v>
      </c>
      <c r="I71" s="974">
        <v>7370.2460000000001</v>
      </c>
      <c r="J71" s="153"/>
      <c r="K71" s="153"/>
      <c r="Q71" s="501"/>
      <c r="U71" s="149"/>
    </row>
    <row r="72" spans="1:21" ht="8.25" customHeight="1">
      <c r="A72" s="972" t="s">
        <v>6485</v>
      </c>
      <c r="B72" s="972" t="s">
        <v>10295</v>
      </c>
      <c r="C72" s="973">
        <v>1</v>
      </c>
      <c r="D72" s="974">
        <v>10751.4671</v>
      </c>
      <c r="E72" s="148"/>
      <c r="F72" s="972" t="s">
        <v>8387</v>
      </c>
      <c r="G72" s="972" t="s">
        <v>8388</v>
      </c>
      <c r="H72" s="973">
        <v>1</v>
      </c>
      <c r="I72" s="974">
        <v>8164.5540000000001</v>
      </c>
      <c r="J72" s="153"/>
      <c r="K72" s="153"/>
      <c r="Q72" s="501"/>
      <c r="U72" s="149"/>
    </row>
    <row r="73" spans="1:21" ht="8.25" customHeight="1">
      <c r="A73" s="972" t="s">
        <v>6468</v>
      </c>
      <c r="B73" s="972" t="s">
        <v>8103</v>
      </c>
      <c r="C73" s="973">
        <v>1</v>
      </c>
      <c r="D73" s="974">
        <v>1013.2839</v>
      </c>
      <c r="E73" s="148"/>
      <c r="F73" s="972" t="s">
        <v>8389</v>
      </c>
      <c r="G73" s="972" t="s">
        <v>8390</v>
      </c>
      <c r="H73" s="973">
        <v>1</v>
      </c>
      <c r="I73" s="974">
        <v>16499.792700000002</v>
      </c>
      <c r="J73" s="153"/>
      <c r="K73" s="153"/>
      <c r="Q73" s="501"/>
      <c r="U73" s="149"/>
    </row>
    <row r="74" spans="1:21" ht="8.25" customHeight="1">
      <c r="A74" s="972" t="s">
        <v>6469</v>
      </c>
      <c r="B74" s="972" t="s">
        <v>8104</v>
      </c>
      <c r="C74" s="973">
        <v>1</v>
      </c>
      <c r="D74" s="974">
        <v>2273.8524000000002</v>
      </c>
      <c r="E74" s="148"/>
      <c r="F74" s="972" t="s">
        <v>8391</v>
      </c>
      <c r="G74" s="972" t="s">
        <v>8392</v>
      </c>
      <c r="H74" s="973">
        <v>1</v>
      </c>
      <c r="I74" s="974">
        <v>18657.080099999999</v>
      </c>
      <c r="J74" s="153"/>
      <c r="K74" s="153"/>
      <c r="Q74" s="501"/>
      <c r="U74" s="149"/>
    </row>
    <row r="75" spans="1:21" ht="8.25" customHeight="1">
      <c r="A75" s="972" t="s">
        <v>6470</v>
      </c>
      <c r="B75" s="972" t="s">
        <v>8105</v>
      </c>
      <c r="C75" s="973">
        <v>1</v>
      </c>
      <c r="D75" s="974">
        <v>3476.971</v>
      </c>
      <c r="E75" s="148"/>
      <c r="F75" s="972" t="s">
        <v>8393</v>
      </c>
      <c r="G75" s="972" t="s">
        <v>8394</v>
      </c>
      <c r="H75" s="973">
        <v>1</v>
      </c>
      <c r="I75" s="974">
        <v>7370.2460000000001</v>
      </c>
      <c r="J75" s="153"/>
      <c r="K75" s="153"/>
      <c r="Q75" s="501"/>
      <c r="U75" s="149"/>
    </row>
    <row r="76" spans="1:21" ht="8.25" customHeight="1">
      <c r="A76" s="972" t="s">
        <v>6471</v>
      </c>
      <c r="B76" s="972" t="s">
        <v>8106</v>
      </c>
      <c r="C76" s="973">
        <v>1</v>
      </c>
      <c r="D76" s="974">
        <v>4256.2921000000006</v>
      </c>
      <c r="E76" s="148"/>
      <c r="F76" s="972" t="s">
        <v>8395</v>
      </c>
      <c r="G76" s="972" t="s">
        <v>8396</v>
      </c>
      <c r="H76" s="973">
        <v>1</v>
      </c>
      <c r="I76" s="974">
        <v>9085.4184999999998</v>
      </c>
      <c r="J76" s="153"/>
      <c r="K76" s="153"/>
      <c r="Q76" s="501"/>
      <c r="U76" s="149"/>
    </row>
    <row r="77" spans="1:21" ht="8.25" customHeight="1">
      <c r="A77" s="972" t="s">
        <v>6472</v>
      </c>
      <c r="B77" s="972" t="s">
        <v>8107</v>
      </c>
      <c r="C77" s="973">
        <v>1</v>
      </c>
      <c r="D77" s="974">
        <v>4576.8462</v>
      </c>
      <c r="E77" s="148"/>
      <c r="F77" s="972" t="s">
        <v>8397</v>
      </c>
      <c r="G77" s="972" t="s">
        <v>8398</v>
      </c>
      <c r="H77" s="973">
        <v>1</v>
      </c>
      <c r="I77" s="974">
        <v>10574.1216</v>
      </c>
      <c r="J77" s="153"/>
      <c r="K77" s="153"/>
      <c r="Q77" s="501"/>
      <c r="U77" s="149"/>
    </row>
    <row r="78" spans="1:21" ht="8.25" customHeight="1">
      <c r="A78" s="972" t="s">
        <v>6473</v>
      </c>
      <c r="B78" s="972" t="s">
        <v>8108</v>
      </c>
      <c r="C78" s="973">
        <v>1</v>
      </c>
      <c r="D78" s="974">
        <v>7198.7288000000008</v>
      </c>
      <c r="E78" s="148"/>
      <c r="F78" s="972" t="s">
        <v>8399</v>
      </c>
      <c r="G78" s="972" t="s">
        <v>8400</v>
      </c>
      <c r="H78" s="973">
        <v>1</v>
      </c>
      <c r="I78" s="974">
        <v>20620.369699999999</v>
      </c>
      <c r="J78" s="153"/>
      <c r="K78" s="153"/>
      <c r="Q78" s="501"/>
      <c r="U78" s="149"/>
    </row>
    <row r="79" spans="1:21" ht="8.25" customHeight="1">
      <c r="A79" s="972" t="s">
        <v>6474</v>
      </c>
      <c r="B79" s="972" t="s">
        <v>8109</v>
      </c>
      <c r="C79" s="973">
        <v>1</v>
      </c>
      <c r="D79" s="974">
        <v>10751.4671</v>
      </c>
      <c r="E79" s="148"/>
      <c r="F79" s="972" t="s">
        <v>8401</v>
      </c>
      <c r="G79" s="972" t="s">
        <v>8402</v>
      </c>
      <c r="H79" s="973">
        <v>1</v>
      </c>
      <c r="I79" s="974">
        <v>7690.8001000000004</v>
      </c>
      <c r="J79" s="153"/>
      <c r="K79" s="153"/>
      <c r="Q79" s="501"/>
      <c r="U79" s="149"/>
    </row>
    <row r="80" spans="1:21" ht="8.25" customHeight="1">
      <c r="A80" s="972" t="s">
        <v>6483</v>
      </c>
      <c r="B80" s="972" t="s">
        <v>12838</v>
      </c>
      <c r="C80" s="973">
        <v>1</v>
      </c>
      <c r="D80" s="974">
        <v>15668.85</v>
      </c>
      <c r="E80" s="148"/>
      <c r="F80" s="972" t="s">
        <v>8403</v>
      </c>
      <c r="G80" s="972" t="s">
        <v>8404</v>
      </c>
      <c r="H80" s="973">
        <v>1</v>
      </c>
      <c r="I80" s="974">
        <v>8571.6993999999995</v>
      </c>
      <c r="J80" s="153"/>
      <c r="K80" s="153"/>
      <c r="Q80" s="501"/>
      <c r="U80" s="149"/>
    </row>
    <row r="81" spans="1:21" ht="8.25" customHeight="1">
      <c r="A81" s="972" t="s">
        <v>6491</v>
      </c>
      <c r="B81" s="972" t="s">
        <v>7596</v>
      </c>
      <c r="C81" s="973">
        <v>1</v>
      </c>
      <c r="D81" s="974">
        <v>4366.1963999999998</v>
      </c>
      <c r="E81" s="148"/>
      <c r="F81" s="972" t="s">
        <v>8405</v>
      </c>
      <c r="G81" s="972" t="s">
        <v>8406</v>
      </c>
      <c r="H81" s="973">
        <v>1</v>
      </c>
      <c r="I81" s="974">
        <v>7370.2460000000001</v>
      </c>
      <c r="J81" s="153"/>
      <c r="K81" s="153"/>
      <c r="Q81" s="501"/>
      <c r="U81" s="149"/>
    </row>
    <row r="82" spans="1:21" ht="8.25" customHeight="1">
      <c r="A82" s="972" t="s">
        <v>6492</v>
      </c>
      <c r="B82" s="972" t="s">
        <v>7597</v>
      </c>
      <c r="C82" s="973">
        <v>1</v>
      </c>
      <c r="D82" s="974">
        <v>5652.5757000000003</v>
      </c>
      <c r="E82" s="148"/>
      <c r="F82" s="972" t="s">
        <v>8407</v>
      </c>
      <c r="G82" s="972" t="s">
        <v>8408</v>
      </c>
      <c r="H82" s="973">
        <v>1</v>
      </c>
      <c r="I82" s="974">
        <v>7690.8001000000004</v>
      </c>
      <c r="J82" s="153"/>
      <c r="K82" s="153"/>
      <c r="Q82" s="501"/>
      <c r="U82" s="149"/>
    </row>
    <row r="83" spans="1:21" ht="8.25" customHeight="1">
      <c r="A83" s="972" t="s">
        <v>6493</v>
      </c>
      <c r="B83" s="972" t="s">
        <v>7598</v>
      </c>
      <c r="C83" s="973">
        <v>1</v>
      </c>
      <c r="D83" s="974">
        <v>6963.9333000000006</v>
      </c>
      <c r="E83" s="148"/>
      <c r="F83" s="972" t="s">
        <v>8409</v>
      </c>
      <c r="G83" s="972" t="s">
        <v>8410</v>
      </c>
      <c r="H83" s="973">
        <v>1</v>
      </c>
      <c r="I83" s="974">
        <v>4715.0591000000004</v>
      </c>
      <c r="J83" s="153"/>
      <c r="K83" s="153"/>
      <c r="Q83" s="501"/>
      <c r="U83" s="149"/>
    </row>
    <row r="84" spans="1:21" ht="8.25" customHeight="1">
      <c r="A84" s="972" t="s">
        <v>8254</v>
      </c>
      <c r="B84" s="972" t="s">
        <v>8255</v>
      </c>
      <c r="C84" s="973">
        <v>1</v>
      </c>
      <c r="D84" s="974">
        <v>10541.6499</v>
      </c>
      <c r="E84" s="148"/>
      <c r="F84" s="972" t="s">
        <v>8411</v>
      </c>
      <c r="G84" s="972" t="s">
        <v>8412</v>
      </c>
      <c r="H84" s="973">
        <v>1</v>
      </c>
      <c r="I84" s="974">
        <v>3906.5967000000001</v>
      </c>
      <c r="J84" s="153"/>
      <c r="K84" s="153"/>
      <c r="Q84" s="501"/>
      <c r="U84" s="149"/>
    </row>
    <row r="85" spans="1:21" ht="8.25" customHeight="1">
      <c r="A85" s="972" t="s">
        <v>6494</v>
      </c>
      <c r="B85" s="972" t="s">
        <v>7599</v>
      </c>
      <c r="C85" s="973">
        <v>1</v>
      </c>
      <c r="D85" s="974">
        <v>7028.8767000000007</v>
      </c>
      <c r="E85" s="148"/>
      <c r="F85" s="972" t="s">
        <v>8413</v>
      </c>
      <c r="G85" s="972" t="s">
        <v>8414</v>
      </c>
      <c r="H85" s="973">
        <v>1</v>
      </c>
      <c r="I85" s="974">
        <v>6825.7204000000002</v>
      </c>
      <c r="J85" s="153"/>
      <c r="K85" s="153"/>
      <c r="Q85" s="501"/>
      <c r="U85" s="149"/>
    </row>
    <row r="86" spans="1:21" ht="8.25" customHeight="1">
      <c r="A86" s="972" t="s">
        <v>8256</v>
      </c>
      <c r="B86" s="972" t="s">
        <v>8257</v>
      </c>
      <c r="C86" s="973">
        <v>1</v>
      </c>
      <c r="D86" s="974">
        <v>8666.6167000000005</v>
      </c>
      <c r="E86" s="148"/>
      <c r="F86" s="972" t="s">
        <v>8415</v>
      </c>
      <c r="G86" s="972" t="s">
        <v>8416</v>
      </c>
      <c r="H86" s="973">
        <v>1</v>
      </c>
      <c r="I86" s="974">
        <v>1481.2096000000001</v>
      </c>
      <c r="J86" s="153"/>
      <c r="K86" s="153"/>
      <c r="Q86" s="501"/>
      <c r="U86" s="149"/>
    </row>
    <row r="87" spans="1:21" ht="8.25" customHeight="1">
      <c r="A87" s="972" t="s">
        <v>6495</v>
      </c>
      <c r="B87" s="972" t="s">
        <v>7600</v>
      </c>
      <c r="C87" s="973">
        <v>1</v>
      </c>
      <c r="D87" s="974">
        <v>8304.4322000000011</v>
      </c>
      <c r="E87" s="148"/>
      <c r="F87" s="972" t="s">
        <v>8417</v>
      </c>
      <c r="G87" s="972" t="s">
        <v>8418</v>
      </c>
      <c r="H87" s="973">
        <v>1</v>
      </c>
      <c r="I87" s="974">
        <v>549.5213</v>
      </c>
      <c r="J87" s="153"/>
      <c r="K87" s="153"/>
      <c r="Q87" s="501"/>
      <c r="U87" s="149"/>
    </row>
    <row r="88" spans="1:21" ht="8.25" customHeight="1">
      <c r="A88" s="972" t="s">
        <v>8110</v>
      </c>
      <c r="B88" s="972" t="s">
        <v>8111</v>
      </c>
      <c r="C88" s="973">
        <v>1</v>
      </c>
      <c r="D88" s="974">
        <v>9380.1617000000006</v>
      </c>
      <c r="E88" s="148"/>
      <c r="F88" s="972" t="s">
        <v>8419</v>
      </c>
      <c r="G88" s="972" t="s">
        <v>8420</v>
      </c>
      <c r="H88" s="973">
        <v>1</v>
      </c>
      <c r="I88" s="974">
        <v>3472.808</v>
      </c>
      <c r="J88" s="153"/>
      <c r="K88" s="153"/>
      <c r="Q88" s="501"/>
      <c r="U88" s="149"/>
    </row>
    <row r="89" spans="1:21" ht="8.25" customHeight="1">
      <c r="A89" s="972" t="s">
        <v>11873</v>
      </c>
      <c r="B89" s="972" t="s">
        <v>11874</v>
      </c>
      <c r="C89" s="973">
        <v>1</v>
      </c>
      <c r="D89" s="974">
        <v>17345.7225</v>
      </c>
      <c r="E89" s="148"/>
      <c r="F89" s="972" t="s">
        <v>8421</v>
      </c>
      <c r="G89" s="972" t="s">
        <v>8422</v>
      </c>
      <c r="H89" s="973">
        <v>1</v>
      </c>
      <c r="I89" s="974">
        <v>2405.4045000000001</v>
      </c>
      <c r="J89" s="153"/>
      <c r="K89" s="153"/>
      <c r="Q89" s="501"/>
      <c r="U89" s="149"/>
    </row>
    <row r="90" spans="1:21" ht="8.25" customHeight="1">
      <c r="A90" s="972" t="s">
        <v>6496</v>
      </c>
      <c r="B90" s="972" t="s">
        <v>7601</v>
      </c>
      <c r="C90" s="973">
        <v>1</v>
      </c>
      <c r="D90" s="974">
        <v>9428.4530000000013</v>
      </c>
      <c r="E90" s="148"/>
      <c r="F90" s="972" t="s">
        <v>8423</v>
      </c>
      <c r="G90" s="972" t="s">
        <v>8424</v>
      </c>
      <c r="H90" s="973">
        <v>1</v>
      </c>
      <c r="I90" s="974">
        <v>12399.1983</v>
      </c>
      <c r="J90" s="153"/>
      <c r="K90" s="153"/>
      <c r="Q90" s="501"/>
      <c r="U90" s="149"/>
    </row>
    <row r="91" spans="1:21" ht="8.25" customHeight="1">
      <c r="A91" s="972" t="s">
        <v>10299</v>
      </c>
      <c r="B91" s="972" t="s">
        <v>13652</v>
      </c>
      <c r="C91" s="973">
        <v>1</v>
      </c>
      <c r="D91" s="974">
        <v>22478.750800000002</v>
      </c>
      <c r="E91" s="148"/>
      <c r="F91" s="972" t="s">
        <v>8425</v>
      </c>
      <c r="G91" s="972" t="s">
        <v>8426</v>
      </c>
      <c r="H91" s="973">
        <v>1</v>
      </c>
      <c r="I91" s="974">
        <v>4563.5244000000002</v>
      </c>
      <c r="J91" s="153"/>
      <c r="K91" s="153"/>
      <c r="Q91" s="501"/>
      <c r="U91" s="149"/>
    </row>
    <row r="92" spans="1:21" ht="8.25" customHeight="1">
      <c r="A92" s="972" t="s">
        <v>8258</v>
      </c>
      <c r="B92" s="972" t="s">
        <v>8259</v>
      </c>
      <c r="C92" s="973">
        <v>1</v>
      </c>
      <c r="D92" s="974">
        <v>10812.247500000001</v>
      </c>
      <c r="F92" s="972" t="s">
        <v>8427</v>
      </c>
      <c r="G92" s="972" t="s">
        <v>8428</v>
      </c>
      <c r="H92" s="973">
        <v>1</v>
      </c>
      <c r="I92" s="974">
        <v>15378.2698</v>
      </c>
      <c r="J92" s="137"/>
    </row>
    <row r="93" spans="1:21" ht="8.25" customHeight="1">
      <c r="A93" s="972" t="s">
        <v>8260</v>
      </c>
      <c r="B93" s="972" t="s">
        <v>8261</v>
      </c>
      <c r="C93" s="973">
        <v>1</v>
      </c>
      <c r="D93" s="974">
        <v>14360.8228</v>
      </c>
      <c r="F93" s="972" t="s">
        <v>8429</v>
      </c>
      <c r="G93" s="972" t="s">
        <v>8430</v>
      </c>
      <c r="H93" s="973">
        <v>1</v>
      </c>
      <c r="I93" s="974">
        <v>16070.167000000001</v>
      </c>
      <c r="J93" s="153"/>
    </row>
    <row r="94" spans="1:21" ht="8.25" customHeight="1">
      <c r="A94" s="972" t="s">
        <v>8262</v>
      </c>
      <c r="B94" s="972" t="s">
        <v>8263</v>
      </c>
      <c r="C94" s="973">
        <v>1</v>
      </c>
      <c r="D94" s="974">
        <v>16307.460300000001</v>
      </c>
      <c r="F94" s="972" t="s">
        <v>8431</v>
      </c>
      <c r="G94" s="972" t="s">
        <v>12304</v>
      </c>
      <c r="H94" s="973">
        <v>1</v>
      </c>
      <c r="I94" s="974">
        <v>12718.919800000001</v>
      </c>
      <c r="J94" s="153"/>
    </row>
    <row r="95" spans="1:21" ht="8.25" customHeight="1">
      <c r="A95" s="972" t="s">
        <v>15778</v>
      </c>
      <c r="B95" s="972" t="s">
        <v>15779</v>
      </c>
      <c r="C95" s="973">
        <v>1</v>
      </c>
      <c r="D95" s="974">
        <v>2889.9824000000003</v>
      </c>
      <c r="F95" s="972" t="s">
        <v>8432</v>
      </c>
      <c r="G95" s="972" t="s">
        <v>12305</v>
      </c>
      <c r="H95" s="973">
        <v>1</v>
      </c>
      <c r="I95" s="974">
        <v>9234.4552999999996</v>
      </c>
      <c r="J95" s="153"/>
    </row>
    <row r="96" spans="1:21" ht="8.25" customHeight="1">
      <c r="A96" s="972" t="s">
        <v>15780</v>
      </c>
      <c r="B96" s="972" t="s">
        <v>15781</v>
      </c>
      <c r="C96" s="973">
        <v>1</v>
      </c>
      <c r="D96" s="974">
        <v>3672.6339000000003</v>
      </c>
      <c r="F96" s="972" t="s">
        <v>13393</v>
      </c>
      <c r="G96" s="972" t="s">
        <v>13394</v>
      </c>
      <c r="H96" s="973">
        <v>1</v>
      </c>
      <c r="I96" s="974">
        <v>11908.7922</v>
      </c>
      <c r="J96" s="153"/>
    </row>
    <row r="97" spans="1:10" ht="8.25" customHeight="1">
      <c r="A97" s="972" t="s">
        <v>15782</v>
      </c>
      <c r="B97" s="972" t="s">
        <v>15988</v>
      </c>
      <c r="C97" s="973">
        <v>1</v>
      </c>
      <c r="D97" s="974">
        <v>5476.0628000000006</v>
      </c>
      <c r="F97" s="972" t="s">
        <v>6500</v>
      </c>
      <c r="G97" s="972" t="s">
        <v>11736</v>
      </c>
      <c r="H97" s="973">
        <v>1</v>
      </c>
      <c r="I97" s="974">
        <v>13339.212800000001</v>
      </c>
      <c r="J97" s="153"/>
    </row>
    <row r="98" spans="1:10" ht="8.25" customHeight="1">
      <c r="A98" s="972" t="s">
        <v>15783</v>
      </c>
      <c r="B98" s="972" t="s">
        <v>15784</v>
      </c>
      <c r="C98" s="973">
        <v>1</v>
      </c>
      <c r="D98" s="974">
        <v>1761.7985000000001</v>
      </c>
      <c r="F98" s="972" t="s">
        <v>6499</v>
      </c>
      <c r="G98" s="972" t="s">
        <v>7603</v>
      </c>
      <c r="H98" s="973">
        <v>1</v>
      </c>
      <c r="I98" s="974">
        <v>1739.3181000000002</v>
      </c>
      <c r="J98" s="153"/>
    </row>
    <row r="99" spans="1:10" ht="8.25" customHeight="1">
      <c r="A99" s="972" t="s">
        <v>15785</v>
      </c>
      <c r="B99" s="972" t="s">
        <v>15786</v>
      </c>
      <c r="C99" s="973">
        <v>1</v>
      </c>
      <c r="D99" s="974">
        <v>2198.0851000000002</v>
      </c>
      <c r="F99" s="972" t="s">
        <v>6502</v>
      </c>
      <c r="G99" s="972" t="s">
        <v>7604</v>
      </c>
      <c r="H99" s="973">
        <v>1</v>
      </c>
      <c r="I99" s="974">
        <v>18426.4476</v>
      </c>
      <c r="J99" s="153"/>
    </row>
    <row r="100" spans="1:10" ht="8.4499999999999993" customHeight="1">
      <c r="A100" s="972" t="s">
        <v>15787</v>
      </c>
      <c r="B100" s="972" t="s">
        <v>15788</v>
      </c>
      <c r="C100" s="973">
        <v>1</v>
      </c>
      <c r="D100" s="974">
        <v>1761.7985000000001</v>
      </c>
      <c r="F100" s="972" t="s">
        <v>6503</v>
      </c>
      <c r="G100" s="972" t="s">
        <v>7605</v>
      </c>
      <c r="H100" s="973">
        <v>1</v>
      </c>
      <c r="I100" s="974">
        <v>22453.772500000003</v>
      </c>
    </row>
    <row r="101" spans="1:10" ht="8.4499999999999993" customHeight="1">
      <c r="A101" s="972" t="s">
        <v>6490</v>
      </c>
      <c r="B101" s="972" t="s">
        <v>7602</v>
      </c>
      <c r="C101" s="973">
        <v>1</v>
      </c>
      <c r="D101" s="974">
        <v>770.16240000000005</v>
      </c>
      <c r="F101" s="972" t="s">
        <v>6501</v>
      </c>
      <c r="G101" s="972" t="s">
        <v>7606</v>
      </c>
      <c r="H101" s="973">
        <v>1</v>
      </c>
      <c r="I101" s="974">
        <v>4054.8010000000004</v>
      </c>
    </row>
    <row r="102" spans="1:10" ht="8.4499999999999993" customHeight="1">
      <c r="A102" s="972" t="s">
        <v>14335</v>
      </c>
      <c r="B102" s="972" t="s">
        <v>14336</v>
      </c>
      <c r="C102" s="973">
        <v>1</v>
      </c>
      <c r="D102" s="974">
        <v>530</v>
      </c>
      <c r="F102" s="972" t="s">
        <v>6504</v>
      </c>
      <c r="G102" s="972" t="s">
        <v>15992</v>
      </c>
      <c r="H102" s="973">
        <v>1</v>
      </c>
      <c r="I102" s="974">
        <v>2420.3915000000002</v>
      </c>
    </row>
    <row r="103" spans="1:10" ht="8.4499999999999993" customHeight="1">
      <c r="A103" s="972" t="s">
        <v>6508</v>
      </c>
      <c r="B103" s="972" t="s">
        <v>8112</v>
      </c>
      <c r="C103" s="973">
        <v>1</v>
      </c>
      <c r="D103" s="974">
        <v>1144.836</v>
      </c>
      <c r="F103" s="972" t="s">
        <v>8443</v>
      </c>
      <c r="G103" s="972" t="s">
        <v>8444</v>
      </c>
      <c r="H103" s="973">
        <v>1</v>
      </c>
      <c r="I103" s="974">
        <v>2754.2673</v>
      </c>
    </row>
    <row r="104" spans="1:10" ht="8.4499999999999993" customHeight="1">
      <c r="A104" s="972" t="s">
        <v>6510</v>
      </c>
      <c r="B104" s="972" t="s">
        <v>8113</v>
      </c>
      <c r="C104" s="973">
        <v>1</v>
      </c>
      <c r="D104" s="974">
        <v>1717.6703</v>
      </c>
      <c r="F104" s="972" t="s">
        <v>8445</v>
      </c>
      <c r="G104" s="972" t="s">
        <v>8446</v>
      </c>
      <c r="H104" s="973">
        <v>1</v>
      </c>
      <c r="I104" s="974">
        <v>2956.5910000000003</v>
      </c>
    </row>
    <row r="105" spans="1:10" ht="8.4499999999999993" customHeight="1">
      <c r="A105" s="972" t="s">
        <v>6506</v>
      </c>
      <c r="B105" s="972" t="s">
        <v>8114</v>
      </c>
      <c r="C105" s="973">
        <v>1</v>
      </c>
      <c r="D105" s="974">
        <v>939.18180000000007</v>
      </c>
      <c r="F105" s="972" t="s">
        <v>8447</v>
      </c>
      <c r="G105" s="972" t="s">
        <v>8448</v>
      </c>
      <c r="H105" s="973">
        <v>1</v>
      </c>
      <c r="I105" s="974">
        <v>8318.5865000000013</v>
      </c>
    </row>
    <row r="106" spans="1:10" ht="8.4499999999999993" customHeight="1">
      <c r="A106" s="972" t="s">
        <v>6507</v>
      </c>
      <c r="B106" s="972" t="s">
        <v>8115</v>
      </c>
      <c r="C106" s="973">
        <v>1</v>
      </c>
      <c r="D106" s="974">
        <v>1106.5360000000001</v>
      </c>
      <c r="F106" s="972" t="s">
        <v>8449</v>
      </c>
      <c r="G106" s="972" t="s">
        <v>8450</v>
      </c>
      <c r="H106" s="973">
        <v>1</v>
      </c>
      <c r="I106" s="974">
        <v>3004.0497</v>
      </c>
    </row>
    <row r="107" spans="1:10" ht="8.4499999999999993" customHeight="1">
      <c r="A107" s="972" t="s">
        <v>6513</v>
      </c>
      <c r="B107" s="972" t="s">
        <v>8116</v>
      </c>
      <c r="C107" s="973">
        <v>1</v>
      </c>
      <c r="D107" s="974">
        <v>1714.3399000000002</v>
      </c>
      <c r="F107" s="972" t="s">
        <v>8451</v>
      </c>
      <c r="G107" s="972" t="s">
        <v>8452</v>
      </c>
      <c r="H107" s="973">
        <v>1</v>
      </c>
      <c r="I107" s="974">
        <v>3224.6908000000003</v>
      </c>
    </row>
    <row r="108" spans="1:10" ht="8.4499999999999993" customHeight="1">
      <c r="A108" s="972" t="s">
        <v>6509</v>
      </c>
      <c r="B108" s="972" t="s">
        <v>8117</v>
      </c>
      <c r="C108" s="973">
        <v>1</v>
      </c>
      <c r="D108" s="974">
        <v>1144.836</v>
      </c>
      <c r="F108" s="972" t="s">
        <v>8453</v>
      </c>
      <c r="G108" s="972" t="s">
        <v>8454</v>
      </c>
      <c r="H108" s="973">
        <v>1</v>
      </c>
      <c r="I108" s="974">
        <v>2443.7045000000003</v>
      </c>
    </row>
    <row r="109" spans="1:10" ht="8.4499999999999993" customHeight="1">
      <c r="A109" s="972" t="s">
        <v>6511</v>
      </c>
      <c r="B109" s="972" t="s">
        <v>8118</v>
      </c>
      <c r="C109" s="973">
        <v>1</v>
      </c>
      <c r="D109" s="974">
        <v>1962.4571000000001</v>
      </c>
      <c r="F109" s="972" t="s">
        <v>8455</v>
      </c>
      <c r="G109" s="972" t="s">
        <v>8456</v>
      </c>
      <c r="H109" s="973">
        <v>1</v>
      </c>
      <c r="I109" s="974">
        <v>4735.8743000000004</v>
      </c>
    </row>
    <row r="110" spans="1:10" ht="8.4499999999999993" customHeight="1">
      <c r="A110" s="972" t="s">
        <v>6512</v>
      </c>
      <c r="B110" s="972" t="s">
        <v>8119</v>
      </c>
      <c r="C110" s="973">
        <v>1</v>
      </c>
      <c r="D110" s="974">
        <v>2248.8742000000002</v>
      </c>
      <c r="F110" s="972" t="s">
        <v>12887</v>
      </c>
      <c r="G110" s="972" t="s">
        <v>12888</v>
      </c>
      <c r="H110" s="973">
        <v>1</v>
      </c>
      <c r="I110" s="974">
        <v>2632.7065000000002</v>
      </c>
    </row>
    <row r="111" spans="1:10" ht="8.4499999999999993" customHeight="1">
      <c r="A111" s="972" t="s">
        <v>6505</v>
      </c>
      <c r="B111" s="972" t="s">
        <v>8120</v>
      </c>
      <c r="C111" s="973">
        <v>1</v>
      </c>
      <c r="D111" s="974">
        <v>816.78840000000002</v>
      </c>
      <c r="F111" s="972" t="s">
        <v>13704</v>
      </c>
      <c r="G111" s="972" t="s">
        <v>13705</v>
      </c>
      <c r="H111" s="973">
        <v>1</v>
      </c>
      <c r="I111" s="974">
        <v>3838.3229000000001</v>
      </c>
    </row>
    <row r="112" spans="1:10" ht="8.4499999999999993" customHeight="1">
      <c r="A112" s="972" t="s">
        <v>6514</v>
      </c>
      <c r="B112" s="972" t="s">
        <v>8121</v>
      </c>
      <c r="C112" s="973">
        <v>1</v>
      </c>
      <c r="D112" s="974">
        <v>10449.2304</v>
      </c>
      <c r="F112" s="972" t="s">
        <v>12889</v>
      </c>
      <c r="G112" s="972" t="s">
        <v>12890</v>
      </c>
      <c r="H112" s="973">
        <v>1</v>
      </c>
      <c r="I112" s="974">
        <v>2565.2652000000003</v>
      </c>
    </row>
    <row r="113" spans="1:9" ht="8.4499999999999993" customHeight="1">
      <c r="A113" s="972" t="s">
        <v>6515</v>
      </c>
      <c r="B113" s="972" t="s">
        <v>8122</v>
      </c>
      <c r="C113" s="973">
        <v>1</v>
      </c>
      <c r="D113" s="974">
        <v>10859.706100000001</v>
      </c>
      <c r="F113" s="972" t="s">
        <v>15799</v>
      </c>
      <c r="G113" s="972" t="s">
        <v>15800</v>
      </c>
      <c r="H113" s="973">
        <v>1</v>
      </c>
      <c r="I113" s="974">
        <v>1841.7289000000001</v>
      </c>
    </row>
    <row r="114" spans="1:9" ht="8.4499999999999993" customHeight="1">
      <c r="A114" s="972" t="s">
        <v>6516</v>
      </c>
      <c r="B114" s="972" t="s">
        <v>8123</v>
      </c>
      <c r="C114" s="973">
        <v>1</v>
      </c>
      <c r="D114" s="974">
        <v>13836.279700000001</v>
      </c>
      <c r="F114" s="972" t="s">
        <v>12891</v>
      </c>
      <c r="G114" s="972" t="s">
        <v>15994</v>
      </c>
      <c r="H114" s="973">
        <v>1</v>
      </c>
      <c r="I114" s="974">
        <v>2238.0503000000003</v>
      </c>
    </row>
    <row r="115" spans="1:9" ht="8.4499999999999993" customHeight="1">
      <c r="A115" s="972" t="s">
        <v>6517</v>
      </c>
      <c r="B115" s="972" t="s">
        <v>8124</v>
      </c>
      <c r="C115" s="973">
        <v>1</v>
      </c>
      <c r="D115" s="974">
        <v>17706.241700000002</v>
      </c>
      <c r="F115" s="972" t="s">
        <v>12892</v>
      </c>
      <c r="G115" s="972" t="s">
        <v>15995</v>
      </c>
      <c r="H115" s="973">
        <v>1</v>
      </c>
      <c r="I115" s="974">
        <v>2323.8089</v>
      </c>
    </row>
    <row r="116" spans="1:9" ht="8.4499999999999993" customHeight="1">
      <c r="A116" s="972" t="s">
        <v>6518</v>
      </c>
      <c r="B116" s="972" t="s">
        <v>8125</v>
      </c>
      <c r="C116" s="973">
        <v>1</v>
      </c>
      <c r="D116" s="974">
        <v>23244.750100000001</v>
      </c>
      <c r="F116" s="972" t="s">
        <v>8457</v>
      </c>
      <c r="G116" s="972" t="s">
        <v>8458</v>
      </c>
      <c r="H116" s="973">
        <v>1</v>
      </c>
      <c r="I116" s="974">
        <v>2098.1722</v>
      </c>
    </row>
    <row r="117" spans="1:9" ht="8.4499999999999993" customHeight="1">
      <c r="A117" s="972" t="s">
        <v>6519</v>
      </c>
      <c r="B117" s="972" t="s">
        <v>8126</v>
      </c>
      <c r="C117" s="973">
        <v>1</v>
      </c>
      <c r="D117" s="974">
        <v>23762.632300000001</v>
      </c>
      <c r="F117" s="972" t="s">
        <v>10149</v>
      </c>
      <c r="G117" s="972" t="s">
        <v>10150</v>
      </c>
      <c r="H117" s="973">
        <v>1</v>
      </c>
      <c r="I117" s="974">
        <v>2098.1722</v>
      </c>
    </row>
    <row r="118" spans="1:9" ht="8.4499999999999993" customHeight="1">
      <c r="A118" s="972" t="s">
        <v>6520</v>
      </c>
      <c r="B118" s="972" t="s">
        <v>8127</v>
      </c>
      <c r="C118" s="973">
        <v>1</v>
      </c>
      <c r="D118" s="974">
        <v>26975.6666</v>
      </c>
      <c r="F118" s="972" t="s">
        <v>13706</v>
      </c>
      <c r="G118" s="972" t="s">
        <v>13707</v>
      </c>
      <c r="H118" s="973">
        <v>1</v>
      </c>
      <c r="I118" s="974">
        <v>1939.144</v>
      </c>
    </row>
    <row r="119" spans="1:9" ht="8.4499999999999993" customHeight="1">
      <c r="A119" s="972" t="s">
        <v>13660</v>
      </c>
      <c r="B119" s="972" t="s">
        <v>13661</v>
      </c>
      <c r="C119" s="973">
        <v>1</v>
      </c>
      <c r="D119" s="974">
        <v>2001.5896</v>
      </c>
      <c r="F119" s="972" t="s">
        <v>8459</v>
      </c>
      <c r="G119" s="972" t="s">
        <v>8460</v>
      </c>
      <c r="H119" s="973">
        <v>1</v>
      </c>
      <c r="I119" s="974">
        <v>342.20190000000002</v>
      </c>
    </row>
    <row r="120" spans="1:9" ht="8.4499999999999993" customHeight="1">
      <c r="A120" s="972" t="s">
        <v>13662</v>
      </c>
      <c r="B120" s="972" t="s">
        <v>13663</v>
      </c>
      <c r="C120" s="973">
        <v>1</v>
      </c>
      <c r="D120" s="974">
        <v>1896.681</v>
      </c>
      <c r="F120" s="972" t="s">
        <v>8461</v>
      </c>
      <c r="G120" s="972" t="s">
        <v>8462</v>
      </c>
      <c r="H120" s="973">
        <v>1</v>
      </c>
      <c r="I120" s="974">
        <v>506.22570000000002</v>
      </c>
    </row>
    <row r="121" spans="1:9" ht="8.4499999999999993" customHeight="1">
      <c r="A121" s="972" t="s">
        <v>13664</v>
      </c>
      <c r="B121" s="972" t="s">
        <v>13665</v>
      </c>
      <c r="C121" s="973">
        <v>1</v>
      </c>
      <c r="D121" s="974">
        <v>2303.8263000000002</v>
      </c>
      <c r="F121" s="972" t="s">
        <v>8463</v>
      </c>
      <c r="G121" s="972" t="s">
        <v>8464</v>
      </c>
      <c r="H121" s="973">
        <v>1</v>
      </c>
      <c r="I121" s="974">
        <v>621.95820000000003</v>
      </c>
    </row>
    <row r="122" spans="1:9" ht="8.4499999999999993" customHeight="1">
      <c r="A122" s="972" t="s">
        <v>7157</v>
      </c>
      <c r="B122" s="972" t="s">
        <v>7607</v>
      </c>
      <c r="C122" s="973">
        <v>1</v>
      </c>
      <c r="D122" s="974">
        <v>1825.9093</v>
      </c>
      <c r="F122" s="972" t="s">
        <v>13708</v>
      </c>
      <c r="G122" s="972" t="s">
        <v>15996</v>
      </c>
      <c r="H122" s="973">
        <v>1</v>
      </c>
      <c r="I122" s="974">
        <v>9070.4315999999999</v>
      </c>
    </row>
    <row r="123" spans="1:9" ht="8.4499999999999993" customHeight="1">
      <c r="A123" s="972" t="s">
        <v>15797</v>
      </c>
      <c r="B123" s="972" t="s">
        <v>15798</v>
      </c>
      <c r="C123" s="973">
        <v>1</v>
      </c>
      <c r="D123" s="974">
        <v>16334.103700000001</v>
      </c>
      <c r="F123" s="972" t="s">
        <v>13709</v>
      </c>
      <c r="G123" s="972" t="s">
        <v>13710</v>
      </c>
      <c r="H123" s="973">
        <v>1</v>
      </c>
      <c r="I123" s="974">
        <v>14146.009900000001</v>
      </c>
    </row>
    <row r="124" spans="1:9" ht="8.4499999999999993" customHeight="1">
      <c r="A124" s="972" t="s">
        <v>6521</v>
      </c>
      <c r="B124" s="972" t="s">
        <v>7608</v>
      </c>
      <c r="C124" s="973">
        <v>1</v>
      </c>
      <c r="D124" s="974">
        <v>12727.2459</v>
      </c>
      <c r="F124" s="972" t="s">
        <v>13711</v>
      </c>
      <c r="G124" s="972" t="s">
        <v>13712</v>
      </c>
      <c r="H124" s="973">
        <v>1</v>
      </c>
      <c r="I124" s="974">
        <v>15867.8433</v>
      </c>
    </row>
    <row r="125" spans="1:9" ht="8.4499999999999993" customHeight="1">
      <c r="A125" s="972" t="s">
        <v>7460</v>
      </c>
      <c r="B125" s="972" t="s">
        <v>7461</v>
      </c>
      <c r="C125" s="973">
        <v>1</v>
      </c>
      <c r="D125" s="974">
        <v>12791.571</v>
      </c>
      <c r="F125" s="972" t="s">
        <v>13713</v>
      </c>
      <c r="G125" s="972" t="s">
        <v>13714</v>
      </c>
      <c r="H125" s="973">
        <v>1</v>
      </c>
      <c r="I125" s="974">
        <v>20668.661</v>
      </c>
    </row>
    <row r="126" spans="1:9" ht="8.4499999999999993" customHeight="1">
      <c r="A126" s="972" t="s">
        <v>7462</v>
      </c>
      <c r="B126" s="972" t="s">
        <v>7463</v>
      </c>
      <c r="C126" s="973">
        <v>1</v>
      </c>
      <c r="D126" s="974">
        <v>5620</v>
      </c>
      <c r="F126" s="972" t="s">
        <v>13715</v>
      </c>
      <c r="G126" s="972" t="s">
        <v>13716</v>
      </c>
      <c r="H126" s="973">
        <v>1</v>
      </c>
      <c r="I126" s="974">
        <v>22771.828799999999</v>
      </c>
    </row>
    <row r="127" spans="1:9" ht="8.4499999999999993" customHeight="1">
      <c r="A127" s="972" t="s">
        <v>10255</v>
      </c>
      <c r="B127" s="972" t="s">
        <v>10256</v>
      </c>
      <c r="C127" s="973">
        <v>1</v>
      </c>
      <c r="D127" s="974">
        <v>13372.94</v>
      </c>
      <c r="F127" s="972" t="s">
        <v>13717</v>
      </c>
      <c r="G127" s="972" t="s">
        <v>13718</v>
      </c>
      <c r="H127" s="973">
        <v>1</v>
      </c>
      <c r="I127" s="974">
        <v>34762.2166</v>
      </c>
    </row>
    <row r="128" spans="1:9" ht="8.4499999999999993" customHeight="1">
      <c r="A128" s="972" t="s">
        <v>6526</v>
      </c>
      <c r="B128" s="972" t="s">
        <v>7609</v>
      </c>
      <c r="C128" s="973">
        <v>1</v>
      </c>
      <c r="D128" s="974">
        <v>11018.14</v>
      </c>
      <c r="F128" s="972" t="s">
        <v>13719</v>
      </c>
      <c r="G128" s="972" t="s">
        <v>13720</v>
      </c>
      <c r="H128" s="973">
        <v>1</v>
      </c>
      <c r="I128" s="974">
        <v>2287.1741999999999</v>
      </c>
    </row>
    <row r="129" spans="1:9" ht="8.4499999999999993" customHeight="1">
      <c r="A129" s="972" t="s">
        <v>6527</v>
      </c>
      <c r="B129" s="972" t="s">
        <v>7610</v>
      </c>
      <c r="C129" s="973">
        <v>1</v>
      </c>
      <c r="D129" s="974">
        <v>11570.57</v>
      </c>
      <c r="F129" s="972" t="s">
        <v>13721</v>
      </c>
      <c r="G129" s="972" t="s">
        <v>13722</v>
      </c>
      <c r="H129" s="973">
        <v>1</v>
      </c>
      <c r="I129" s="974">
        <v>3350.4146000000001</v>
      </c>
    </row>
    <row r="130" spans="1:9" ht="8.4499999999999993" customHeight="1">
      <c r="A130" s="972" t="s">
        <v>6528</v>
      </c>
      <c r="B130" s="972" t="s">
        <v>7611</v>
      </c>
      <c r="C130" s="973">
        <v>1</v>
      </c>
      <c r="D130" s="974">
        <v>12205.31</v>
      </c>
      <c r="F130" s="972" t="s">
        <v>13723</v>
      </c>
      <c r="G130" s="972" t="s">
        <v>13724</v>
      </c>
      <c r="H130" s="973">
        <v>1</v>
      </c>
      <c r="I130" s="974">
        <v>5616.7736000000004</v>
      </c>
    </row>
    <row r="131" spans="1:9" ht="8.4499999999999993" customHeight="1">
      <c r="A131" s="972" t="s">
        <v>6529</v>
      </c>
      <c r="B131" s="972" t="s">
        <v>15993</v>
      </c>
      <c r="C131" s="973">
        <v>1</v>
      </c>
      <c r="D131" s="974">
        <v>2305.4916000000003</v>
      </c>
      <c r="F131" s="972" t="s">
        <v>13725</v>
      </c>
      <c r="G131" s="972" t="s">
        <v>13726</v>
      </c>
      <c r="H131" s="973">
        <v>1</v>
      </c>
      <c r="I131" s="974">
        <v>7321.9548000000004</v>
      </c>
    </row>
    <row r="132" spans="1:9" ht="8.4499999999999993" customHeight="1">
      <c r="A132" s="972" t="s">
        <v>6534</v>
      </c>
      <c r="B132" s="972" t="s">
        <v>12306</v>
      </c>
      <c r="C132" s="973">
        <v>1</v>
      </c>
      <c r="D132" s="974">
        <v>1815.0854000000002</v>
      </c>
      <c r="F132" s="972" t="s">
        <v>13727</v>
      </c>
      <c r="G132" s="972" t="s">
        <v>13728</v>
      </c>
      <c r="H132" s="973">
        <v>1</v>
      </c>
      <c r="I132" s="974">
        <v>8988.0033999999996</v>
      </c>
    </row>
    <row r="133" spans="1:9" ht="8.4499999999999993" customHeight="1">
      <c r="A133" s="972" t="s">
        <v>6535</v>
      </c>
      <c r="B133" s="972" t="s">
        <v>12307</v>
      </c>
      <c r="C133" s="973">
        <v>1</v>
      </c>
      <c r="D133" s="974">
        <v>2450.3652999999999</v>
      </c>
      <c r="F133" s="972" t="s">
        <v>13729</v>
      </c>
      <c r="G133" s="972" t="s">
        <v>13730</v>
      </c>
      <c r="H133" s="973">
        <v>1</v>
      </c>
      <c r="I133" s="974">
        <v>11201.0754</v>
      </c>
    </row>
    <row r="134" spans="1:9" ht="8.4499999999999993" customHeight="1">
      <c r="A134" s="972" t="s">
        <v>6533</v>
      </c>
      <c r="B134" s="972" t="s">
        <v>12308</v>
      </c>
      <c r="C134" s="973">
        <v>1</v>
      </c>
      <c r="D134" s="974">
        <v>2686.826</v>
      </c>
      <c r="F134" s="972" t="s">
        <v>13731</v>
      </c>
      <c r="G134" s="972" t="s">
        <v>13732</v>
      </c>
      <c r="H134" s="973">
        <v>1</v>
      </c>
      <c r="I134" s="974">
        <v>14610.6052</v>
      </c>
    </row>
    <row r="135" spans="1:9" ht="8.4499999999999993" customHeight="1">
      <c r="A135" s="972" t="s">
        <v>6530</v>
      </c>
      <c r="B135" s="972" t="s">
        <v>12309</v>
      </c>
      <c r="C135" s="973">
        <v>1</v>
      </c>
      <c r="D135" s="974">
        <v>1796.7681</v>
      </c>
      <c r="F135" s="972" t="s">
        <v>13733</v>
      </c>
      <c r="G135" s="972" t="s">
        <v>13734</v>
      </c>
      <c r="H135" s="973">
        <v>1</v>
      </c>
      <c r="I135" s="974">
        <v>1953.2984000000001</v>
      </c>
    </row>
    <row r="136" spans="1:9" ht="8.4499999999999993" customHeight="1">
      <c r="A136" s="972" t="s">
        <v>6531</v>
      </c>
      <c r="B136" s="972" t="s">
        <v>12310</v>
      </c>
      <c r="C136" s="973">
        <v>1</v>
      </c>
      <c r="D136" s="974">
        <v>2333.8002000000001</v>
      </c>
      <c r="F136" s="972" t="s">
        <v>13735</v>
      </c>
      <c r="G136" s="972" t="s">
        <v>13736</v>
      </c>
      <c r="H136" s="973">
        <v>1</v>
      </c>
      <c r="I136" s="974">
        <v>2581.0848000000001</v>
      </c>
    </row>
    <row r="137" spans="1:9" ht="8.4499999999999993" customHeight="1">
      <c r="A137" s="972" t="s">
        <v>6532</v>
      </c>
      <c r="B137" s="972" t="s">
        <v>12311</v>
      </c>
      <c r="C137" s="973">
        <v>1</v>
      </c>
      <c r="D137" s="974">
        <v>5631.7605000000003</v>
      </c>
      <c r="F137" s="972" t="s">
        <v>13737</v>
      </c>
      <c r="G137" s="972" t="s">
        <v>13738</v>
      </c>
      <c r="H137" s="973">
        <v>1</v>
      </c>
      <c r="I137" s="974">
        <v>3999.0162</v>
      </c>
    </row>
    <row r="138" spans="1:9" ht="8.4499999999999993" customHeight="1">
      <c r="A138" s="972" t="s">
        <v>14333</v>
      </c>
      <c r="B138" s="972" t="s">
        <v>14343</v>
      </c>
      <c r="C138" s="973">
        <v>1</v>
      </c>
      <c r="D138" s="974">
        <v>33761</v>
      </c>
      <c r="F138" s="972" t="s">
        <v>13739</v>
      </c>
      <c r="G138" s="972" t="s">
        <v>13740</v>
      </c>
      <c r="H138" s="973">
        <v>1</v>
      </c>
      <c r="I138" s="974">
        <v>4809.1437999999998</v>
      </c>
    </row>
    <row r="139" spans="1:9" ht="8.4499999999999993" customHeight="1">
      <c r="A139" s="972" t="s">
        <v>6536</v>
      </c>
      <c r="B139" s="972" t="s">
        <v>12312</v>
      </c>
      <c r="C139" s="973">
        <v>1</v>
      </c>
      <c r="D139" s="974">
        <v>1589.4487000000001</v>
      </c>
      <c r="F139" s="972" t="s">
        <v>13741</v>
      </c>
      <c r="G139" s="972" t="s">
        <v>13742</v>
      </c>
      <c r="H139" s="973">
        <v>1</v>
      </c>
      <c r="I139" s="974">
        <v>6597.5858000000007</v>
      </c>
    </row>
    <row r="140" spans="1:9" ht="8.4499999999999993" customHeight="1">
      <c r="A140" s="972" t="s">
        <v>7372</v>
      </c>
      <c r="B140" s="972" t="s">
        <v>7612</v>
      </c>
      <c r="C140" s="973">
        <v>1</v>
      </c>
      <c r="D140" s="974">
        <v>18090.43</v>
      </c>
      <c r="F140" s="972" t="s">
        <v>13743</v>
      </c>
      <c r="G140" s="972" t="s">
        <v>13744</v>
      </c>
      <c r="H140" s="973">
        <v>1</v>
      </c>
      <c r="I140" s="974">
        <v>7656.6632</v>
      </c>
    </row>
    <row r="141" spans="1:9" ht="8.4499999999999993" customHeight="1">
      <c r="A141" s="972" t="s">
        <v>7373</v>
      </c>
      <c r="B141" s="972" t="s">
        <v>8283</v>
      </c>
      <c r="C141" s="973">
        <v>1</v>
      </c>
      <c r="D141" s="974">
        <v>18090.43</v>
      </c>
      <c r="F141" s="972" t="s">
        <v>13745</v>
      </c>
      <c r="G141" s="972" t="s">
        <v>13746</v>
      </c>
      <c r="H141" s="973">
        <v>1</v>
      </c>
      <c r="I141" s="974">
        <v>1417.0988</v>
      </c>
    </row>
    <row r="142" spans="1:9" ht="8.4499999999999993" customHeight="1">
      <c r="A142" s="972" t="s">
        <v>13666</v>
      </c>
      <c r="B142" s="972" t="s">
        <v>13667</v>
      </c>
      <c r="C142" s="973">
        <v>1</v>
      </c>
      <c r="D142" s="974">
        <v>7011.3920000000007</v>
      </c>
      <c r="F142" s="972" t="s">
        <v>13747</v>
      </c>
      <c r="G142" s="972" t="s">
        <v>13748</v>
      </c>
      <c r="H142" s="973">
        <v>1</v>
      </c>
      <c r="I142" s="974">
        <v>9714.0375000000004</v>
      </c>
    </row>
    <row r="143" spans="1:9" ht="8.4499999999999993" customHeight="1">
      <c r="A143" s="972" t="s">
        <v>13668</v>
      </c>
      <c r="B143" s="972" t="s">
        <v>13669</v>
      </c>
      <c r="C143" s="973">
        <v>1</v>
      </c>
      <c r="D143" s="974">
        <v>10017.9395</v>
      </c>
      <c r="F143" s="972" t="s">
        <v>8465</v>
      </c>
      <c r="G143" s="972" t="s">
        <v>8466</v>
      </c>
      <c r="H143" s="973">
        <v>1</v>
      </c>
      <c r="I143" s="974">
        <v>2683.4956000000002</v>
      </c>
    </row>
    <row r="144" spans="1:9" ht="8.4499999999999993" customHeight="1">
      <c r="A144" s="972" t="s">
        <v>13670</v>
      </c>
      <c r="B144" s="972" t="s">
        <v>13671</v>
      </c>
      <c r="C144" s="973">
        <v>1</v>
      </c>
      <c r="D144" s="974">
        <v>7893.9564</v>
      </c>
      <c r="F144" s="972" t="s">
        <v>12893</v>
      </c>
      <c r="G144" s="972" t="s">
        <v>12894</v>
      </c>
      <c r="H144" s="973">
        <v>1</v>
      </c>
      <c r="I144" s="974">
        <v>2496.1588000000002</v>
      </c>
    </row>
    <row r="145" spans="1:9" ht="8.4499999999999993" customHeight="1">
      <c r="A145" s="972" t="s">
        <v>13672</v>
      </c>
      <c r="B145" s="972" t="s">
        <v>13673</v>
      </c>
      <c r="C145" s="973">
        <v>1</v>
      </c>
      <c r="D145" s="974">
        <v>11101.9951</v>
      </c>
      <c r="F145" s="972" t="s">
        <v>12895</v>
      </c>
      <c r="G145" s="972" t="s">
        <v>12896</v>
      </c>
      <c r="H145" s="973">
        <v>1</v>
      </c>
      <c r="I145" s="974">
        <v>2740.1129000000001</v>
      </c>
    </row>
    <row r="146" spans="1:9" ht="8.4499999999999993" customHeight="1">
      <c r="A146" s="972" t="s">
        <v>13674</v>
      </c>
      <c r="B146" s="972" t="s">
        <v>13675</v>
      </c>
      <c r="C146" s="973">
        <v>1</v>
      </c>
      <c r="D146" s="974">
        <v>9240.2836000000007</v>
      </c>
      <c r="F146" s="972" t="s">
        <v>12897</v>
      </c>
      <c r="G146" s="972" t="s">
        <v>12898</v>
      </c>
      <c r="H146" s="973">
        <v>1</v>
      </c>
      <c r="I146" s="974">
        <v>2951.5954000000002</v>
      </c>
    </row>
    <row r="147" spans="1:9" ht="8.4499999999999993" customHeight="1">
      <c r="A147" s="972" t="s">
        <v>13676</v>
      </c>
      <c r="B147" s="972" t="s">
        <v>13677</v>
      </c>
      <c r="C147" s="973">
        <v>1</v>
      </c>
      <c r="D147" s="974">
        <v>10491.6934</v>
      </c>
      <c r="F147" s="972" t="s">
        <v>12899</v>
      </c>
      <c r="G147" s="972" t="s">
        <v>12900</v>
      </c>
      <c r="H147" s="973">
        <v>1</v>
      </c>
      <c r="I147" s="974">
        <v>3377.058</v>
      </c>
    </row>
    <row r="148" spans="1:9" ht="8.4499999999999993" customHeight="1">
      <c r="A148" s="972" t="s">
        <v>13678</v>
      </c>
      <c r="B148" s="972" t="s">
        <v>13679</v>
      </c>
      <c r="C148" s="973">
        <v>1</v>
      </c>
      <c r="D148" s="974">
        <v>7276.9939000000004</v>
      </c>
      <c r="F148" s="972" t="s">
        <v>12901</v>
      </c>
      <c r="G148" s="972" t="s">
        <v>12902</v>
      </c>
      <c r="H148" s="973">
        <v>1</v>
      </c>
      <c r="I148" s="974">
        <v>3299.6255000000001</v>
      </c>
    </row>
    <row r="149" spans="1:9" ht="8.4499999999999993" customHeight="1">
      <c r="A149" s="972" t="s">
        <v>6537</v>
      </c>
      <c r="B149" s="972" t="s">
        <v>7613</v>
      </c>
      <c r="C149" s="973">
        <v>1</v>
      </c>
      <c r="D149" s="974">
        <v>6640.0488000000005</v>
      </c>
      <c r="F149" s="972" t="s">
        <v>12903</v>
      </c>
      <c r="G149" s="972" t="s">
        <v>12904</v>
      </c>
      <c r="H149" s="973">
        <v>1</v>
      </c>
      <c r="I149" s="974">
        <v>1758.4681</v>
      </c>
    </row>
    <row r="150" spans="1:9" ht="8.4499999999999993" customHeight="1">
      <c r="A150" s="972" t="s">
        <v>6538</v>
      </c>
      <c r="B150" s="972" t="s">
        <v>7614</v>
      </c>
      <c r="C150" s="973">
        <v>1</v>
      </c>
      <c r="D150" s="974">
        <v>8639.9732000000004</v>
      </c>
      <c r="F150" s="972" t="s">
        <v>12905</v>
      </c>
      <c r="G150" s="972" t="s">
        <v>12906</v>
      </c>
      <c r="H150" s="973">
        <v>1</v>
      </c>
      <c r="I150" s="974">
        <v>2951.5954000000002</v>
      </c>
    </row>
    <row r="151" spans="1:9" ht="8.4499999999999993" customHeight="1">
      <c r="A151" s="972" t="s">
        <v>6539</v>
      </c>
      <c r="B151" s="972" t="s">
        <v>7615</v>
      </c>
      <c r="C151" s="973">
        <v>1</v>
      </c>
      <c r="D151" s="974">
        <v>11415.055700000001</v>
      </c>
      <c r="F151" s="972" t="s">
        <v>12907</v>
      </c>
      <c r="G151" s="972" t="s">
        <v>12908</v>
      </c>
      <c r="H151" s="973">
        <v>1</v>
      </c>
      <c r="I151" s="974">
        <v>1549.4835</v>
      </c>
    </row>
    <row r="152" spans="1:9" ht="8.4499999999999993" customHeight="1">
      <c r="A152" s="972" t="s">
        <v>6540</v>
      </c>
      <c r="B152" s="972" t="s">
        <v>7616</v>
      </c>
      <c r="C152" s="973">
        <v>1</v>
      </c>
      <c r="D152" s="974">
        <v>12353.404900000001</v>
      </c>
      <c r="F152" s="972" t="s">
        <v>8467</v>
      </c>
      <c r="G152" s="972" t="s">
        <v>8468</v>
      </c>
      <c r="H152" s="973">
        <v>1</v>
      </c>
      <c r="I152" s="974">
        <v>2273.0198</v>
      </c>
    </row>
    <row r="153" spans="1:9" ht="8.4499999999999993" customHeight="1">
      <c r="A153" s="972" t="s">
        <v>6541</v>
      </c>
      <c r="B153" s="972" t="s">
        <v>7617</v>
      </c>
      <c r="C153" s="973">
        <v>1</v>
      </c>
      <c r="D153" s="974">
        <v>14526.5118</v>
      </c>
      <c r="F153" s="972" t="s">
        <v>12909</v>
      </c>
      <c r="G153" s="972" t="s">
        <v>12910</v>
      </c>
      <c r="H153" s="973">
        <v>1</v>
      </c>
      <c r="I153" s="974">
        <v>2496.1588000000002</v>
      </c>
    </row>
    <row r="154" spans="1:9" ht="8.4499999999999993" customHeight="1">
      <c r="A154" s="972" t="s">
        <v>6542</v>
      </c>
      <c r="B154" s="972" t="s">
        <v>7618</v>
      </c>
      <c r="C154" s="973">
        <v>1</v>
      </c>
      <c r="D154" s="974">
        <v>15670.515200000002</v>
      </c>
      <c r="F154" s="972" t="s">
        <v>12911</v>
      </c>
      <c r="G154" s="972" t="s">
        <v>12912</v>
      </c>
      <c r="H154" s="973">
        <v>1</v>
      </c>
      <c r="I154" s="974">
        <v>2740.1129000000001</v>
      </c>
    </row>
    <row r="155" spans="1:9" ht="8.4499999999999993" customHeight="1">
      <c r="A155" s="972" t="s">
        <v>6543</v>
      </c>
      <c r="B155" s="972" t="s">
        <v>8128</v>
      </c>
      <c r="C155" s="973">
        <v>1</v>
      </c>
      <c r="D155" s="974">
        <v>7961.3977000000004</v>
      </c>
      <c r="F155" s="972" t="s">
        <v>13749</v>
      </c>
      <c r="G155" s="972" t="s">
        <v>13750</v>
      </c>
      <c r="H155" s="973">
        <v>1</v>
      </c>
      <c r="I155" s="974">
        <v>1545.3204000000001</v>
      </c>
    </row>
    <row r="156" spans="1:9" ht="8.4499999999999993" customHeight="1">
      <c r="A156" s="972" t="s">
        <v>6544</v>
      </c>
      <c r="B156" s="972" t="s">
        <v>8129</v>
      </c>
      <c r="C156" s="973">
        <v>1</v>
      </c>
      <c r="D156" s="974">
        <v>8402.679900000001</v>
      </c>
      <c r="F156" s="972" t="s">
        <v>13751</v>
      </c>
      <c r="G156" s="972" t="s">
        <v>13752</v>
      </c>
      <c r="H156" s="973">
        <v>1</v>
      </c>
      <c r="I156" s="974">
        <v>261.43889999999999</v>
      </c>
    </row>
    <row r="157" spans="1:9" ht="8.4499999999999993" customHeight="1">
      <c r="A157" s="972" t="s">
        <v>6545</v>
      </c>
      <c r="B157" s="972" t="s">
        <v>8130</v>
      </c>
      <c r="C157" s="973">
        <v>1</v>
      </c>
      <c r="D157" s="974">
        <v>8821.4817999999996</v>
      </c>
      <c r="F157" s="972" t="s">
        <v>10345</v>
      </c>
      <c r="G157" s="972" t="s">
        <v>10346</v>
      </c>
      <c r="H157" s="973">
        <v>1</v>
      </c>
      <c r="I157" s="974">
        <v>74820.060100000002</v>
      </c>
    </row>
    <row r="158" spans="1:9" ht="8.4499999999999993" customHeight="1">
      <c r="A158" s="972" t="s">
        <v>6546</v>
      </c>
      <c r="B158" s="972" t="s">
        <v>8131</v>
      </c>
      <c r="C158" s="973">
        <v>1</v>
      </c>
      <c r="D158" s="974">
        <v>9256.9357</v>
      </c>
      <c r="F158" s="972" t="s">
        <v>10347</v>
      </c>
      <c r="G158" s="972" t="s">
        <v>10348</v>
      </c>
      <c r="H158" s="973">
        <v>1</v>
      </c>
      <c r="I158" s="974">
        <v>77589.540099999998</v>
      </c>
    </row>
    <row r="159" spans="1:9" ht="8.4499999999999993" customHeight="1">
      <c r="A159" s="972" t="s">
        <v>13680</v>
      </c>
      <c r="B159" s="972" t="s">
        <v>13681</v>
      </c>
      <c r="C159" s="973">
        <v>1</v>
      </c>
      <c r="D159" s="974">
        <v>13803.808000000001</v>
      </c>
      <c r="F159" s="972" t="s">
        <v>8473</v>
      </c>
      <c r="G159" s="972" t="s">
        <v>10300</v>
      </c>
      <c r="H159" s="973">
        <v>1</v>
      </c>
      <c r="I159" s="974">
        <v>21580.3668</v>
      </c>
    </row>
    <row r="160" spans="1:9" ht="8.4499999999999993" customHeight="1">
      <c r="A160" s="972" t="s">
        <v>13682</v>
      </c>
      <c r="B160" s="972" t="s">
        <v>13683</v>
      </c>
      <c r="C160" s="973">
        <v>1</v>
      </c>
      <c r="D160" s="974">
        <v>15901.9802</v>
      </c>
      <c r="F160" s="972" t="s">
        <v>8469</v>
      </c>
      <c r="G160" s="972" t="s">
        <v>10301</v>
      </c>
      <c r="H160" s="973">
        <v>1</v>
      </c>
      <c r="I160" s="974">
        <v>21580.3668</v>
      </c>
    </row>
    <row r="161" spans="1:9" ht="8.4499999999999993" customHeight="1">
      <c r="A161" s="972" t="s">
        <v>13465</v>
      </c>
      <c r="B161" s="972" t="s">
        <v>13466</v>
      </c>
      <c r="C161" s="973">
        <v>1</v>
      </c>
      <c r="D161" s="974">
        <v>15216.7438</v>
      </c>
      <c r="F161" s="972" t="s">
        <v>8470</v>
      </c>
      <c r="G161" s="972" t="s">
        <v>10302</v>
      </c>
      <c r="H161" s="973">
        <v>1</v>
      </c>
      <c r="I161" s="974">
        <v>21580.3668</v>
      </c>
    </row>
    <row r="162" spans="1:9" ht="8.4499999999999993" customHeight="1">
      <c r="A162" s="972" t="s">
        <v>13467</v>
      </c>
      <c r="B162" s="972" t="s">
        <v>13468</v>
      </c>
      <c r="C162" s="973">
        <v>1</v>
      </c>
      <c r="D162" s="974">
        <v>20634.524100000002</v>
      </c>
      <c r="F162" s="972" t="s">
        <v>8471</v>
      </c>
      <c r="G162" s="972" t="s">
        <v>10303</v>
      </c>
      <c r="H162" s="973">
        <v>1</v>
      </c>
      <c r="I162" s="974">
        <v>21580.3668</v>
      </c>
    </row>
    <row r="163" spans="1:9" ht="8.4499999999999993" customHeight="1">
      <c r="A163" s="972" t="s">
        <v>13469</v>
      </c>
      <c r="B163" s="972" t="s">
        <v>13470</v>
      </c>
      <c r="C163" s="973">
        <v>1</v>
      </c>
      <c r="D163" s="974">
        <v>30335.2399</v>
      </c>
      <c r="F163" s="972" t="s">
        <v>8472</v>
      </c>
      <c r="G163" s="972" t="s">
        <v>10304</v>
      </c>
      <c r="H163" s="973">
        <v>1</v>
      </c>
      <c r="I163" s="974">
        <v>21580.3668</v>
      </c>
    </row>
    <row r="164" spans="1:9" ht="8.4499999999999993" customHeight="1">
      <c r="A164" s="972" t="s">
        <v>13684</v>
      </c>
      <c r="B164" s="972" t="s">
        <v>13685</v>
      </c>
      <c r="C164" s="973">
        <v>1</v>
      </c>
      <c r="D164" s="974">
        <v>1205.6164000000001</v>
      </c>
      <c r="F164" s="972" t="s">
        <v>8474</v>
      </c>
      <c r="G164" s="972" t="s">
        <v>10305</v>
      </c>
      <c r="H164" s="973">
        <v>1</v>
      </c>
      <c r="I164" s="974">
        <v>21580.3668</v>
      </c>
    </row>
    <row r="165" spans="1:9" ht="8.4499999999999993" customHeight="1">
      <c r="A165" s="972" t="s">
        <v>13686</v>
      </c>
      <c r="B165" s="972" t="s">
        <v>13687</v>
      </c>
      <c r="C165" s="973">
        <v>1</v>
      </c>
      <c r="D165" s="974">
        <v>640.27560000000005</v>
      </c>
      <c r="F165" s="972" t="s">
        <v>8475</v>
      </c>
      <c r="G165" s="972" t="s">
        <v>8476</v>
      </c>
      <c r="H165" s="973">
        <v>1</v>
      </c>
      <c r="I165" s="974">
        <v>3103.9626000000003</v>
      </c>
    </row>
    <row r="166" spans="1:9" ht="8.4499999999999993" customHeight="1">
      <c r="A166" s="972" t="s">
        <v>13688</v>
      </c>
      <c r="B166" s="972" t="s">
        <v>13689</v>
      </c>
      <c r="C166" s="973">
        <v>1</v>
      </c>
      <c r="D166" s="974">
        <v>1741.8159000000001</v>
      </c>
      <c r="F166" s="972" t="s">
        <v>8477</v>
      </c>
      <c r="G166" s="972" t="s">
        <v>12313</v>
      </c>
      <c r="H166" s="973">
        <v>1</v>
      </c>
      <c r="I166" s="974">
        <v>2660.1826000000001</v>
      </c>
    </row>
    <row r="167" spans="1:9" ht="8.4499999999999993" customHeight="1">
      <c r="A167" s="972" t="s">
        <v>13690</v>
      </c>
      <c r="B167" s="972" t="s">
        <v>13691</v>
      </c>
      <c r="C167" s="973">
        <v>1</v>
      </c>
      <c r="D167" s="974">
        <v>640.27560000000005</v>
      </c>
      <c r="F167" s="972" t="s">
        <v>8478</v>
      </c>
      <c r="G167" s="972" t="s">
        <v>12314</v>
      </c>
      <c r="H167" s="973">
        <v>1</v>
      </c>
      <c r="I167" s="974">
        <v>2879.9911000000002</v>
      </c>
    </row>
    <row r="168" spans="1:9" ht="8.4499999999999993" customHeight="1">
      <c r="A168" s="972" t="s">
        <v>13692</v>
      </c>
      <c r="B168" s="972" t="s">
        <v>13693</v>
      </c>
      <c r="C168" s="973">
        <v>1</v>
      </c>
      <c r="D168" s="974">
        <v>2269.6894000000002</v>
      </c>
      <c r="F168" s="972" t="s">
        <v>8479</v>
      </c>
      <c r="G168" s="972" t="s">
        <v>12315</v>
      </c>
      <c r="H168" s="973">
        <v>1</v>
      </c>
      <c r="I168" s="974">
        <v>2154.7895000000003</v>
      </c>
    </row>
    <row r="169" spans="1:9" ht="8.4499999999999993" customHeight="1">
      <c r="A169" s="972" t="s">
        <v>13694</v>
      </c>
      <c r="B169" s="972" t="s">
        <v>13695</v>
      </c>
      <c r="C169" s="973">
        <v>1</v>
      </c>
      <c r="D169" s="974">
        <v>640.27560000000005</v>
      </c>
      <c r="F169" s="972" t="s">
        <v>8480</v>
      </c>
      <c r="G169" s="972" t="s">
        <v>8481</v>
      </c>
      <c r="H169" s="973">
        <v>1</v>
      </c>
      <c r="I169" s="974">
        <v>741.8537</v>
      </c>
    </row>
    <row r="170" spans="1:9" ht="8.4499999999999993" customHeight="1">
      <c r="A170" s="972" t="s">
        <v>13696</v>
      </c>
      <c r="B170" s="972" t="s">
        <v>13697</v>
      </c>
      <c r="C170" s="973">
        <v>1</v>
      </c>
      <c r="D170" s="974">
        <v>1244.749</v>
      </c>
      <c r="F170" s="972" t="s">
        <v>15801</v>
      </c>
      <c r="G170" s="972" t="s">
        <v>15802</v>
      </c>
      <c r="H170" s="973">
        <v>1</v>
      </c>
      <c r="I170" s="974">
        <v>741.8537</v>
      </c>
    </row>
    <row r="171" spans="1:9" ht="8.4499999999999993" customHeight="1">
      <c r="A171" s="972" t="s">
        <v>13698</v>
      </c>
      <c r="B171" s="972" t="s">
        <v>13699</v>
      </c>
      <c r="C171" s="973">
        <v>1</v>
      </c>
      <c r="D171" s="974">
        <v>1244.749</v>
      </c>
      <c r="F171" s="972" t="s">
        <v>8482</v>
      </c>
      <c r="G171" s="972" t="s">
        <v>12316</v>
      </c>
      <c r="H171" s="973">
        <v>1</v>
      </c>
      <c r="I171" s="974">
        <v>709.38200000000006</v>
      </c>
    </row>
    <row r="172" spans="1:9" ht="8.4499999999999993" customHeight="1">
      <c r="A172" s="972" t="s">
        <v>13700</v>
      </c>
      <c r="B172" s="972" t="s">
        <v>13701</v>
      </c>
      <c r="C172" s="973">
        <v>1</v>
      </c>
      <c r="D172" s="974">
        <v>15357.454600000001</v>
      </c>
      <c r="F172" s="972" t="s">
        <v>8483</v>
      </c>
      <c r="G172" s="972" t="s">
        <v>8484</v>
      </c>
      <c r="H172" s="973">
        <v>1</v>
      </c>
      <c r="I172" s="974">
        <v>3630.1709000000001</v>
      </c>
    </row>
    <row r="173" spans="1:9" ht="8.4499999999999993" customHeight="1">
      <c r="A173" s="972" t="s">
        <v>13702</v>
      </c>
      <c r="B173" s="972" t="s">
        <v>13703</v>
      </c>
      <c r="C173" s="973">
        <v>1</v>
      </c>
      <c r="D173" s="974">
        <v>17661.280900000002</v>
      </c>
      <c r="F173" s="972" t="s">
        <v>8485</v>
      </c>
      <c r="G173" s="972" t="s">
        <v>8486</v>
      </c>
      <c r="H173" s="973">
        <v>1</v>
      </c>
      <c r="I173" s="974">
        <v>4826.6286</v>
      </c>
    </row>
    <row r="174" spans="1:9" ht="8.4499999999999993" customHeight="1">
      <c r="A174" s="972" t="s">
        <v>12853</v>
      </c>
      <c r="B174" s="972" t="s">
        <v>12854</v>
      </c>
      <c r="C174" s="973">
        <v>1</v>
      </c>
      <c r="D174" s="974">
        <v>1301.3663000000001</v>
      </c>
      <c r="F174" s="972" t="s">
        <v>8487</v>
      </c>
      <c r="G174" s="972" t="s">
        <v>8488</v>
      </c>
      <c r="H174" s="973">
        <v>1</v>
      </c>
      <c r="I174" s="974">
        <v>6781.5922</v>
      </c>
    </row>
    <row r="175" spans="1:9" ht="8.4499999999999993" customHeight="1">
      <c r="A175" s="972" t="s">
        <v>12855</v>
      </c>
      <c r="B175" s="972" t="s">
        <v>12856</v>
      </c>
      <c r="C175" s="973">
        <v>1</v>
      </c>
      <c r="D175" s="974">
        <v>1032.4339</v>
      </c>
      <c r="F175" s="972" t="s">
        <v>8489</v>
      </c>
      <c r="G175" s="972" t="s">
        <v>8490</v>
      </c>
      <c r="H175" s="973">
        <v>1</v>
      </c>
      <c r="I175" s="974">
        <v>8537.5624000000007</v>
      </c>
    </row>
    <row r="176" spans="1:9" ht="8.4499999999999993" customHeight="1">
      <c r="A176" s="972" t="s">
        <v>12857</v>
      </c>
      <c r="B176" s="972" t="s">
        <v>12858</v>
      </c>
      <c r="C176" s="973">
        <v>1</v>
      </c>
      <c r="D176" s="974">
        <v>1133.1795</v>
      </c>
      <c r="F176" s="972" t="s">
        <v>8491</v>
      </c>
      <c r="G176" s="972" t="s">
        <v>8492</v>
      </c>
      <c r="H176" s="973">
        <v>1</v>
      </c>
      <c r="I176" s="974">
        <v>1994.0962000000002</v>
      </c>
    </row>
    <row r="177" spans="1:9" ht="8.4499999999999993" customHeight="1">
      <c r="A177" s="972" t="s">
        <v>12859</v>
      </c>
      <c r="B177" s="972" t="s">
        <v>12860</v>
      </c>
      <c r="C177" s="973">
        <v>1</v>
      </c>
      <c r="D177" s="974">
        <v>731.02980000000002</v>
      </c>
      <c r="F177" s="972" t="s">
        <v>8493</v>
      </c>
      <c r="G177" s="972" t="s">
        <v>8494</v>
      </c>
      <c r="H177" s="973">
        <v>1</v>
      </c>
      <c r="I177" s="974">
        <v>3989.0249000000003</v>
      </c>
    </row>
    <row r="178" spans="1:9" ht="8.4499999999999993" customHeight="1">
      <c r="A178" s="972" t="s">
        <v>12861</v>
      </c>
      <c r="B178" s="972" t="s">
        <v>12862</v>
      </c>
      <c r="C178" s="973">
        <v>1</v>
      </c>
      <c r="D178" s="974">
        <v>1216.4403</v>
      </c>
      <c r="F178" s="972" t="s">
        <v>8495</v>
      </c>
      <c r="G178" s="972" t="s">
        <v>8496</v>
      </c>
      <c r="H178" s="973">
        <v>1</v>
      </c>
      <c r="I178" s="974">
        <v>6674.1857</v>
      </c>
    </row>
    <row r="179" spans="1:9" ht="8.4499999999999993" customHeight="1">
      <c r="A179" s="972" t="s">
        <v>12863</v>
      </c>
      <c r="B179" s="972" t="s">
        <v>12864</v>
      </c>
      <c r="C179" s="973">
        <v>1</v>
      </c>
      <c r="D179" s="974">
        <v>754.34280000000001</v>
      </c>
      <c r="F179" s="972" t="s">
        <v>8497</v>
      </c>
      <c r="G179" s="972" t="s">
        <v>8498</v>
      </c>
      <c r="H179" s="973">
        <v>1</v>
      </c>
      <c r="I179" s="974">
        <v>3388.7146000000002</v>
      </c>
    </row>
    <row r="180" spans="1:9" ht="8.4499999999999993" customHeight="1">
      <c r="A180" s="972" t="s">
        <v>12865</v>
      </c>
      <c r="B180" s="972" t="s">
        <v>12866</v>
      </c>
      <c r="C180" s="973">
        <v>1</v>
      </c>
      <c r="D180" s="974">
        <v>1713.5073</v>
      </c>
      <c r="F180" s="972" t="s">
        <v>8499</v>
      </c>
      <c r="G180" s="972" t="s">
        <v>8500</v>
      </c>
      <c r="H180" s="973">
        <v>1</v>
      </c>
      <c r="I180" s="974">
        <v>3695.9469000000004</v>
      </c>
    </row>
    <row r="181" spans="1:9" ht="8.4499999999999993" customHeight="1">
      <c r="A181" s="972" t="s">
        <v>12867</v>
      </c>
      <c r="B181" s="972" t="s">
        <v>12868</v>
      </c>
      <c r="C181" s="973">
        <v>1</v>
      </c>
      <c r="D181" s="974">
        <v>1032.4339</v>
      </c>
      <c r="F181" s="972" t="s">
        <v>8501</v>
      </c>
      <c r="G181" s="972" t="s">
        <v>8502</v>
      </c>
      <c r="H181" s="973">
        <v>1</v>
      </c>
      <c r="I181" s="974">
        <v>4370.3594000000003</v>
      </c>
    </row>
    <row r="182" spans="1:9" ht="8.4499999999999993" customHeight="1">
      <c r="A182" s="972" t="s">
        <v>12869</v>
      </c>
      <c r="B182" s="972" t="s">
        <v>12870</v>
      </c>
      <c r="C182" s="973">
        <v>1</v>
      </c>
      <c r="D182" s="974">
        <v>688.56680000000006</v>
      </c>
      <c r="F182" s="972" t="s">
        <v>8503</v>
      </c>
      <c r="G182" s="972" t="s">
        <v>8504</v>
      </c>
      <c r="H182" s="973">
        <v>1</v>
      </c>
      <c r="I182" s="974">
        <v>4723.3852000000006</v>
      </c>
    </row>
    <row r="183" spans="1:9" ht="8.4499999999999993" customHeight="1">
      <c r="A183" s="972" t="s">
        <v>12871</v>
      </c>
      <c r="B183" s="972" t="s">
        <v>12872</v>
      </c>
      <c r="C183" s="973">
        <v>1</v>
      </c>
      <c r="D183" s="974">
        <v>1147.3338000000001</v>
      </c>
      <c r="F183" s="972" t="s">
        <v>10329</v>
      </c>
      <c r="G183" s="972" t="s">
        <v>10330</v>
      </c>
      <c r="H183" s="973">
        <v>1</v>
      </c>
      <c r="I183" s="974">
        <v>3196.8789000000002</v>
      </c>
    </row>
    <row r="184" spans="1:9" ht="8.4499999999999993" customHeight="1">
      <c r="A184" s="972" t="s">
        <v>12873</v>
      </c>
      <c r="B184" s="972" t="s">
        <v>12874</v>
      </c>
      <c r="C184" s="973">
        <v>1</v>
      </c>
      <c r="D184" s="974">
        <v>1276.3881000000001</v>
      </c>
      <c r="F184" s="972" t="s">
        <v>8505</v>
      </c>
      <c r="G184" s="972" t="s">
        <v>8506</v>
      </c>
      <c r="H184" s="973">
        <v>1</v>
      </c>
      <c r="I184" s="974">
        <v>71.604300000000009</v>
      </c>
    </row>
    <row r="185" spans="1:9" ht="8.4499999999999993" customHeight="1">
      <c r="A185" s="972" t="s">
        <v>12875</v>
      </c>
      <c r="B185" s="972" t="s">
        <v>12876</v>
      </c>
      <c r="C185" s="973">
        <v>1</v>
      </c>
      <c r="D185" s="974">
        <v>772.66020000000003</v>
      </c>
      <c r="F185" s="972" t="s">
        <v>8507</v>
      </c>
      <c r="G185" s="972" t="s">
        <v>8508</v>
      </c>
      <c r="H185" s="973">
        <v>1</v>
      </c>
      <c r="I185" s="974">
        <v>3277.9777000000004</v>
      </c>
    </row>
    <row r="186" spans="1:9" ht="8.4499999999999993" customHeight="1">
      <c r="A186" s="972" t="s">
        <v>12877</v>
      </c>
      <c r="B186" s="972" t="s">
        <v>12878</v>
      </c>
      <c r="C186" s="973">
        <v>1</v>
      </c>
      <c r="D186" s="974">
        <v>1347.9924000000001</v>
      </c>
      <c r="F186" s="972" t="s">
        <v>8509</v>
      </c>
      <c r="G186" s="972" t="s">
        <v>8510</v>
      </c>
      <c r="H186" s="973">
        <v>1</v>
      </c>
      <c r="I186" s="974">
        <v>2029.0657000000001</v>
      </c>
    </row>
    <row r="187" spans="1:9" ht="8.4499999999999993" customHeight="1">
      <c r="A187" s="972" t="s">
        <v>6547</v>
      </c>
      <c r="B187" s="972" t="s">
        <v>7619</v>
      </c>
      <c r="C187" s="973">
        <v>1</v>
      </c>
      <c r="D187" s="974">
        <v>645.27120000000002</v>
      </c>
      <c r="F187" s="972" t="s">
        <v>8511</v>
      </c>
      <c r="G187" s="972" t="s">
        <v>8512</v>
      </c>
      <c r="H187" s="973">
        <v>1</v>
      </c>
      <c r="I187" s="974">
        <v>2648.5260000000003</v>
      </c>
    </row>
    <row r="188" spans="1:9" ht="8.4499999999999993" customHeight="1">
      <c r="A188" s="972" t="s">
        <v>6548</v>
      </c>
      <c r="B188" s="972" t="s">
        <v>7620</v>
      </c>
      <c r="C188" s="973">
        <v>1</v>
      </c>
      <c r="D188" s="974">
        <v>738.52330000000006</v>
      </c>
      <c r="F188" s="972" t="s">
        <v>8513</v>
      </c>
      <c r="G188" s="972" t="s">
        <v>8514</v>
      </c>
      <c r="H188" s="973">
        <v>1</v>
      </c>
      <c r="I188" s="974">
        <v>2011.5809000000002</v>
      </c>
    </row>
    <row r="189" spans="1:9" ht="8.4499999999999993" customHeight="1">
      <c r="A189" s="972" t="s">
        <v>12879</v>
      </c>
      <c r="B189" s="972" t="s">
        <v>12880</v>
      </c>
      <c r="C189" s="973">
        <v>1</v>
      </c>
      <c r="D189" s="974">
        <v>1004.1252000000001</v>
      </c>
      <c r="F189" s="972" t="s">
        <v>8515</v>
      </c>
      <c r="G189" s="972" t="s">
        <v>8516</v>
      </c>
      <c r="H189" s="973">
        <v>1</v>
      </c>
      <c r="I189" s="974">
        <v>1676.8725000000002</v>
      </c>
    </row>
    <row r="190" spans="1:9" ht="8.4499999999999993" customHeight="1">
      <c r="A190" s="972" t="s">
        <v>12881</v>
      </c>
      <c r="B190" s="972" t="s">
        <v>12882</v>
      </c>
      <c r="C190" s="973">
        <v>1</v>
      </c>
      <c r="D190" s="974">
        <v>1004.1252000000001</v>
      </c>
      <c r="F190" s="972" t="s">
        <v>8517</v>
      </c>
      <c r="G190" s="972" t="s">
        <v>8518</v>
      </c>
      <c r="H190" s="973">
        <v>1</v>
      </c>
      <c r="I190" s="974">
        <v>2005.7527</v>
      </c>
    </row>
    <row r="191" spans="1:9" ht="8.4499999999999993" customHeight="1">
      <c r="A191" s="972" t="s">
        <v>12883</v>
      </c>
      <c r="B191" s="972" t="s">
        <v>12884</v>
      </c>
      <c r="C191" s="973">
        <v>1</v>
      </c>
      <c r="D191" s="974">
        <v>1233.0924</v>
      </c>
      <c r="F191" s="972" t="s">
        <v>8519</v>
      </c>
      <c r="G191" s="972" t="s">
        <v>8520</v>
      </c>
      <c r="H191" s="973">
        <v>1</v>
      </c>
      <c r="I191" s="974">
        <v>3924.9141</v>
      </c>
    </row>
    <row r="192" spans="1:9" ht="8.4499999999999993" customHeight="1">
      <c r="A192" s="972" t="s">
        <v>12885</v>
      </c>
      <c r="B192" s="972" t="s">
        <v>12886</v>
      </c>
      <c r="C192" s="973">
        <v>1</v>
      </c>
      <c r="D192" s="974">
        <v>1233.0924</v>
      </c>
      <c r="F192" s="972" t="s">
        <v>5467</v>
      </c>
      <c r="G192" s="972" t="s">
        <v>10296</v>
      </c>
      <c r="H192" s="973">
        <v>1</v>
      </c>
      <c r="I192" s="974">
        <v>20183.714900000003</v>
      </c>
    </row>
    <row r="193" spans="1:9" ht="8.4499999999999993" customHeight="1">
      <c r="A193" s="972" t="s">
        <v>8433</v>
      </c>
      <c r="B193" s="972" t="s">
        <v>8434</v>
      </c>
      <c r="C193" s="973">
        <v>1</v>
      </c>
      <c r="D193" s="974">
        <v>2297.1655000000001</v>
      </c>
      <c r="F193" s="972" t="s">
        <v>5453</v>
      </c>
      <c r="G193" s="972" t="s">
        <v>8521</v>
      </c>
      <c r="H193" s="973">
        <v>1</v>
      </c>
      <c r="I193" s="974">
        <v>12643.164500000001</v>
      </c>
    </row>
    <row r="194" spans="1:9" ht="8.4499999999999993" customHeight="1">
      <c r="A194" s="972" t="s">
        <v>8435</v>
      </c>
      <c r="B194" s="972" t="s">
        <v>8436</v>
      </c>
      <c r="C194" s="973">
        <v>1</v>
      </c>
      <c r="D194" s="974">
        <v>2492.8284000000003</v>
      </c>
      <c r="F194" s="972" t="s">
        <v>7180</v>
      </c>
      <c r="G194" s="972" t="s">
        <v>16613</v>
      </c>
      <c r="H194" s="973">
        <v>1</v>
      </c>
      <c r="I194" s="974">
        <v>8371.0408000000007</v>
      </c>
    </row>
    <row r="195" spans="1:9" ht="8.4499999999999993" customHeight="1">
      <c r="A195" s="972" t="s">
        <v>8437</v>
      </c>
      <c r="B195" s="972" t="s">
        <v>8438</v>
      </c>
      <c r="C195" s="973">
        <v>1</v>
      </c>
      <c r="D195" s="974">
        <v>2868.3346000000001</v>
      </c>
      <c r="F195" s="972" t="s">
        <v>8523</v>
      </c>
      <c r="G195" s="972" t="s">
        <v>8524</v>
      </c>
      <c r="H195" s="973">
        <v>1</v>
      </c>
      <c r="I195" s="974">
        <v>10762.291000000001</v>
      </c>
    </row>
    <row r="196" spans="1:9" ht="8.4499999999999993" customHeight="1">
      <c r="A196" s="972" t="s">
        <v>8439</v>
      </c>
      <c r="B196" s="972" t="s">
        <v>8440</v>
      </c>
      <c r="C196" s="973">
        <v>1</v>
      </c>
      <c r="D196" s="974">
        <v>5447.7541000000001</v>
      </c>
      <c r="F196" s="972" t="s">
        <v>8522</v>
      </c>
      <c r="G196" s="972" t="s">
        <v>10176</v>
      </c>
      <c r="H196" s="973">
        <v>1</v>
      </c>
      <c r="I196" s="974">
        <v>6615.0706</v>
      </c>
    </row>
    <row r="197" spans="1:9" ht="8.4499999999999993" customHeight="1">
      <c r="A197" s="972" t="s">
        <v>8441</v>
      </c>
      <c r="B197" s="972" t="s">
        <v>8442</v>
      </c>
      <c r="C197" s="973">
        <v>1</v>
      </c>
      <c r="D197" s="974">
        <v>2466.1849000000002</v>
      </c>
      <c r="F197" s="972" t="s">
        <v>8525</v>
      </c>
      <c r="G197" s="972" t="s">
        <v>8526</v>
      </c>
      <c r="H197" s="973">
        <v>1</v>
      </c>
      <c r="I197" s="974">
        <v>8926.3904000000002</v>
      </c>
    </row>
    <row r="198" spans="1:9" ht="8.4499999999999993" customHeight="1">
      <c r="A198" s="972" t="s">
        <v>8527</v>
      </c>
      <c r="B198" s="972" t="s">
        <v>15997</v>
      </c>
      <c r="C198" s="973">
        <v>1</v>
      </c>
      <c r="D198" s="974">
        <v>11078.682000000001</v>
      </c>
      <c r="F198" s="972" t="s">
        <v>13258</v>
      </c>
      <c r="G198" s="972" t="s">
        <v>13259</v>
      </c>
      <c r="H198" s="973">
        <v>1</v>
      </c>
      <c r="I198" s="974">
        <v>13304.243200000001</v>
      </c>
    </row>
    <row r="199" spans="1:9" ht="8.4499999999999993" customHeight="1">
      <c r="A199" s="972" t="s">
        <v>8528</v>
      </c>
      <c r="B199" s="972" t="s">
        <v>8529</v>
      </c>
      <c r="C199" s="973">
        <v>1</v>
      </c>
      <c r="D199" s="974">
        <v>8465.1255000000001</v>
      </c>
      <c r="F199" s="972" t="s">
        <v>13260</v>
      </c>
      <c r="G199" s="972" t="s">
        <v>13261</v>
      </c>
      <c r="H199" s="973">
        <v>1</v>
      </c>
      <c r="I199" s="974">
        <v>13009.5</v>
      </c>
    </row>
    <row r="200" spans="1:9" ht="8.4499999999999993" customHeight="1">
      <c r="A200" s="972" t="s">
        <v>8530</v>
      </c>
      <c r="B200" s="972" t="s">
        <v>15998</v>
      </c>
      <c r="C200" s="973">
        <v>1</v>
      </c>
      <c r="D200" s="974">
        <v>7705.7870000000003</v>
      </c>
      <c r="F200" s="972" t="s">
        <v>13262</v>
      </c>
      <c r="G200" s="972" t="s">
        <v>13263</v>
      </c>
      <c r="H200" s="973">
        <v>1</v>
      </c>
      <c r="I200" s="974">
        <v>12812.171900000001</v>
      </c>
    </row>
    <row r="201" spans="1:9" ht="8.4499999999999993" customHeight="1">
      <c r="A201" s="972" t="s">
        <v>8531</v>
      </c>
      <c r="B201" s="972" t="s">
        <v>8532</v>
      </c>
      <c r="C201" s="973">
        <v>1</v>
      </c>
      <c r="D201" s="974">
        <v>6638.3836000000001</v>
      </c>
      <c r="F201" s="972" t="s">
        <v>13264</v>
      </c>
      <c r="G201" s="972" t="s">
        <v>13265</v>
      </c>
      <c r="H201" s="973">
        <v>1</v>
      </c>
      <c r="I201" s="974">
        <v>10253.567500000001</v>
      </c>
    </row>
    <row r="202" spans="1:9" ht="8.4499999999999993" customHeight="1">
      <c r="A202" s="972" t="s">
        <v>8533</v>
      </c>
      <c r="B202" s="972" t="s">
        <v>12317</v>
      </c>
      <c r="C202" s="973">
        <v>1</v>
      </c>
      <c r="D202" s="974">
        <v>9328.5400000000009</v>
      </c>
      <c r="F202" s="972" t="s">
        <v>13266</v>
      </c>
      <c r="G202" s="972" t="s">
        <v>13267</v>
      </c>
      <c r="H202" s="973">
        <v>1</v>
      </c>
      <c r="I202" s="974">
        <v>10253.567500000001</v>
      </c>
    </row>
    <row r="203" spans="1:9" ht="8.4499999999999993" customHeight="1">
      <c r="A203" s="972" t="s">
        <v>8534</v>
      </c>
      <c r="B203" s="972" t="s">
        <v>8535</v>
      </c>
      <c r="C203" s="973">
        <v>1</v>
      </c>
      <c r="D203" s="974">
        <v>5648.4126999999999</v>
      </c>
      <c r="F203" s="972" t="s">
        <v>13268</v>
      </c>
      <c r="G203" s="972" t="s">
        <v>13269</v>
      </c>
      <c r="H203" s="973">
        <v>1</v>
      </c>
      <c r="I203" s="974">
        <v>10253.567500000001</v>
      </c>
    </row>
    <row r="204" spans="1:9" ht="8.4499999999999993" customHeight="1">
      <c r="A204" s="972" t="s">
        <v>15803</v>
      </c>
      <c r="B204" s="972" t="s">
        <v>15804</v>
      </c>
      <c r="C204" s="973">
        <v>1</v>
      </c>
      <c r="D204" s="974">
        <v>8850.6229999999996</v>
      </c>
      <c r="F204" s="972" t="s">
        <v>13270</v>
      </c>
      <c r="G204" s="972" t="s">
        <v>13271</v>
      </c>
      <c r="H204" s="973">
        <v>1</v>
      </c>
      <c r="I204" s="974">
        <v>10253.567500000001</v>
      </c>
    </row>
    <row r="205" spans="1:9" ht="8.4499999999999993" customHeight="1">
      <c r="A205" s="972" t="s">
        <v>8536</v>
      </c>
      <c r="B205" s="972" t="s">
        <v>15999</v>
      </c>
      <c r="C205" s="973">
        <v>1</v>
      </c>
      <c r="D205" s="974">
        <v>10436.7413</v>
      </c>
      <c r="F205" s="972" t="s">
        <v>13272</v>
      </c>
      <c r="G205" s="972" t="s">
        <v>13273</v>
      </c>
      <c r="H205" s="973">
        <v>1</v>
      </c>
      <c r="I205" s="974">
        <v>10253.567500000001</v>
      </c>
    </row>
    <row r="206" spans="1:9" ht="8.4499999999999993" customHeight="1">
      <c r="A206" s="972" t="s">
        <v>8537</v>
      </c>
      <c r="B206" s="972" t="s">
        <v>16000</v>
      </c>
      <c r="C206" s="973">
        <v>1</v>
      </c>
      <c r="D206" s="974">
        <v>10813.080100000001</v>
      </c>
      <c r="F206" s="972" t="s">
        <v>13274</v>
      </c>
      <c r="G206" s="972" t="s">
        <v>13275</v>
      </c>
      <c r="H206" s="973">
        <v>1</v>
      </c>
      <c r="I206" s="974">
        <v>10433.161100000001</v>
      </c>
    </row>
    <row r="207" spans="1:9" ht="8.4499999999999993" customHeight="1">
      <c r="A207" s="972" t="s">
        <v>7169</v>
      </c>
      <c r="B207" s="972" t="s">
        <v>16254</v>
      </c>
      <c r="C207" s="973">
        <v>1</v>
      </c>
      <c r="D207" s="974">
        <v>9577.4898000000012</v>
      </c>
      <c r="F207" s="972" t="s">
        <v>13276</v>
      </c>
      <c r="G207" s="972" t="s">
        <v>13277</v>
      </c>
      <c r="H207" s="973">
        <v>1</v>
      </c>
      <c r="I207" s="974">
        <v>13674.837100000001</v>
      </c>
    </row>
    <row r="208" spans="1:9" ht="8.4499999999999993" customHeight="1">
      <c r="A208" s="972" t="s">
        <v>7170</v>
      </c>
      <c r="B208" s="972" t="s">
        <v>16614</v>
      </c>
      <c r="C208" s="973">
        <v>1</v>
      </c>
      <c r="D208" s="974">
        <v>9577.4898000000012</v>
      </c>
      <c r="F208" s="972" t="s">
        <v>13278</v>
      </c>
      <c r="G208" s="972" t="s">
        <v>13279</v>
      </c>
      <c r="H208" s="973">
        <v>1</v>
      </c>
      <c r="I208" s="974">
        <v>13337.630800000001</v>
      </c>
    </row>
    <row r="209" spans="1:9" ht="8.4499999999999993" customHeight="1">
      <c r="A209" s="972" t="s">
        <v>7167</v>
      </c>
      <c r="B209" s="972" t="s">
        <v>16346</v>
      </c>
      <c r="C209" s="973">
        <v>1</v>
      </c>
      <c r="D209" s="974">
        <v>8707.4145000000008</v>
      </c>
      <c r="F209" s="972" t="s">
        <v>13280</v>
      </c>
      <c r="G209" s="972" t="s">
        <v>13281</v>
      </c>
      <c r="H209" s="973">
        <v>1</v>
      </c>
      <c r="I209" s="974">
        <v>12771.124300000001</v>
      </c>
    </row>
    <row r="210" spans="1:9" ht="8.4499999999999993" customHeight="1">
      <c r="A210" s="972" t="s">
        <v>7168</v>
      </c>
      <c r="B210" s="972" t="s">
        <v>16240</v>
      </c>
      <c r="C210" s="973">
        <v>1</v>
      </c>
      <c r="D210" s="974">
        <v>8707.4145000000008</v>
      </c>
      <c r="F210" s="972" t="s">
        <v>13282</v>
      </c>
      <c r="G210" s="972" t="s">
        <v>13283</v>
      </c>
      <c r="H210" s="973">
        <v>1</v>
      </c>
      <c r="I210" s="974">
        <v>10538.819000000001</v>
      </c>
    </row>
    <row r="211" spans="1:9" ht="8.4499999999999993" customHeight="1">
      <c r="A211" s="972" t="s">
        <v>7162</v>
      </c>
      <c r="B211" s="972" t="s">
        <v>7621</v>
      </c>
      <c r="C211" s="973">
        <v>1</v>
      </c>
      <c r="D211" s="974">
        <v>16001.060500000001</v>
      </c>
      <c r="F211" s="972" t="s">
        <v>13284</v>
      </c>
      <c r="G211" s="972" t="s">
        <v>13285</v>
      </c>
      <c r="H211" s="973">
        <v>1</v>
      </c>
      <c r="I211" s="974">
        <v>10538.819000000001</v>
      </c>
    </row>
    <row r="212" spans="1:9" ht="8.4499999999999993" customHeight="1">
      <c r="A212" s="972" t="s">
        <v>7174</v>
      </c>
      <c r="B212" s="972" t="s">
        <v>16576</v>
      </c>
      <c r="C212" s="973">
        <v>1</v>
      </c>
      <c r="D212" s="974">
        <v>6466.0337</v>
      </c>
      <c r="F212" s="972" t="s">
        <v>13286</v>
      </c>
      <c r="G212" s="972" t="s">
        <v>13287</v>
      </c>
      <c r="H212" s="973">
        <v>1</v>
      </c>
      <c r="I212" s="974">
        <v>10538.819000000001</v>
      </c>
    </row>
    <row r="213" spans="1:9" ht="8.4499999999999993" customHeight="1">
      <c r="A213" s="972" t="s">
        <v>7173</v>
      </c>
      <c r="B213" s="972" t="s">
        <v>7622</v>
      </c>
      <c r="C213" s="973">
        <v>1</v>
      </c>
      <c r="D213" s="974">
        <v>6466.0337</v>
      </c>
      <c r="F213" s="972" t="s">
        <v>13288</v>
      </c>
      <c r="G213" s="972" t="s">
        <v>13289</v>
      </c>
      <c r="H213" s="973">
        <v>1</v>
      </c>
      <c r="I213" s="974">
        <v>10433.161100000001</v>
      </c>
    </row>
    <row r="214" spans="1:9" ht="8.4499999999999993" customHeight="1">
      <c r="A214" s="972" t="s">
        <v>7172</v>
      </c>
      <c r="B214" s="972" t="s">
        <v>7623</v>
      </c>
      <c r="C214" s="973">
        <v>1</v>
      </c>
      <c r="D214" s="974">
        <v>8142.0736000000006</v>
      </c>
      <c r="F214" s="972" t="s">
        <v>13290</v>
      </c>
      <c r="G214" s="972" t="s">
        <v>13291</v>
      </c>
      <c r="H214" s="973">
        <v>1</v>
      </c>
      <c r="I214" s="974">
        <v>10433.161100000001</v>
      </c>
    </row>
    <row r="215" spans="1:9" ht="8.4499999999999993" customHeight="1">
      <c r="A215" s="972" t="s">
        <v>7176</v>
      </c>
      <c r="B215" s="972" t="s">
        <v>12318</v>
      </c>
      <c r="C215" s="973">
        <v>1</v>
      </c>
      <c r="D215" s="974">
        <v>6661.6966000000002</v>
      </c>
      <c r="F215" s="972" t="s">
        <v>8538</v>
      </c>
      <c r="G215" s="972" t="s">
        <v>8539</v>
      </c>
      <c r="H215" s="973">
        <v>1</v>
      </c>
      <c r="I215" s="974">
        <v>12648.1481</v>
      </c>
    </row>
    <row r="216" spans="1:9" ht="8.4499999999999993" customHeight="1">
      <c r="A216" s="972" t="s">
        <v>7175</v>
      </c>
      <c r="B216" s="972" t="s">
        <v>7624</v>
      </c>
      <c r="C216" s="973">
        <v>1</v>
      </c>
      <c r="D216" s="974">
        <v>6661.6966000000002</v>
      </c>
      <c r="F216" s="972" t="s">
        <v>8540</v>
      </c>
      <c r="G216" s="972" t="s">
        <v>8541</v>
      </c>
      <c r="H216" s="973">
        <v>1</v>
      </c>
      <c r="I216" s="974">
        <v>9582.4855000000007</v>
      </c>
    </row>
    <row r="217" spans="1:9" ht="8.4499999999999993" customHeight="1">
      <c r="A217" s="972" t="s">
        <v>7166</v>
      </c>
      <c r="B217" s="972" t="s">
        <v>7625</v>
      </c>
      <c r="C217" s="973">
        <v>1</v>
      </c>
      <c r="D217" s="974">
        <v>16031.867</v>
      </c>
      <c r="F217" s="972" t="s">
        <v>8542</v>
      </c>
      <c r="G217" s="972" t="s">
        <v>8543</v>
      </c>
      <c r="H217" s="973">
        <v>1</v>
      </c>
      <c r="I217" s="974">
        <v>12075.3138</v>
      </c>
    </row>
    <row r="218" spans="1:9" ht="8.4499999999999993" customHeight="1">
      <c r="A218" s="972" t="s">
        <v>15805</v>
      </c>
      <c r="B218" s="972" t="s">
        <v>15806</v>
      </c>
      <c r="C218" s="973">
        <v>1</v>
      </c>
      <c r="D218" s="974">
        <v>11813.874900000001</v>
      </c>
      <c r="F218" s="972" t="s">
        <v>8544</v>
      </c>
      <c r="G218" s="972" t="s">
        <v>8545</v>
      </c>
      <c r="H218" s="973">
        <v>1</v>
      </c>
      <c r="I218" s="974">
        <v>63581.277300000002</v>
      </c>
    </row>
    <row r="219" spans="1:9" ht="8.4499999999999993" customHeight="1">
      <c r="A219" s="972" t="s">
        <v>7164</v>
      </c>
      <c r="B219" s="972" t="s">
        <v>7626</v>
      </c>
      <c r="C219" s="973">
        <v>1</v>
      </c>
      <c r="D219" s="974">
        <v>9495.8942000000006</v>
      </c>
      <c r="F219" s="972" t="s">
        <v>8546</v>
      </c>
      <c r="G219" s="972" t="s">
        <v>8547</v>
      </c>
      <c r="H219" s="973">
        <v>1</v>
      </c>
      <c r="I219" s="974">
        <v>6000.6059000000005</v>
      </c>
    </row>
    <row r="220" spans="1:9" ht="8.4499999999999993" customHeight="1">
      <c r="A220" s="972" t="s">
        <v>7165</v>
      </c>
      <c r="B220" s="972" t="s">
        <v>7627</v>
      </c>
      <c r="C220" s="973">
        <v>1</v>
      </c>
      <c r="D220" s="974">
        <v>11435.0383</v>
      </c>
      <c r="F220" s="972" t="s">
        <v>8548</v>
      </c>
      <c r="G220" s="972" t="s">
        <v>8549</v>
      </c>
      <c r="H220" s="973">
        <v>1</v>
      </c>
      <c r="I220" s="974">
        <v>8518.4124000000011</v>
      </c>
    </row>
    <row r="221" spans="1:9" ht="8.4499999999999993" customHeight="1">
      <c r="A221" s="972" t="s">
        <v>7177</v>
      </c>
      <c r="B221" s="972" t="s">
        <v>7628</v>
      </c>
      <c r="C221" s="973">
        <v>1</v>
      </c>
      <c r="D221" s="974">
        <v>13646.445100000001</v>
      </c>
      <c r="F221" s="972" t="s">
        <v>12913</v>
      </c>
      <c r="G221" s="972" t="s">
        <v>12914</v>
      </c>
      <c r="H221" s="973">
        <v>1</v>
      </c>
      <c r="I221" s="974">
        <v>6541.8011000000006</v>
      </c>
    </row>
    <row r="222" spans="1:9" ht="8.4499999999999993" customHeight="1">
      <c r="A222" s="972" t="s">
        <v>7163</v>
      </c>
      <c r="B222" s="972" t="s">
        <v>7629</v>
      </c>
      <c r="C222" s="973">
        <v>1</v>
      </c>
      <c r="D222" s="974">
        <v>16471.484100000001</v>
      </c>
      <c r="F222" s="972" t="s">
        <v>12915</v>
      </c>
      <c r="G222" s="972" t="s">
        <v>12916</v>
      </c>
      <c r="H222" s="973">
        <v>1</v>
      </c>
      <c r="I222" s="974">
        <v>7829.0130000000008</v>
      </c>
    </row>
    <row r="223" spans="1:9" ht="8.4499999999999993" customHeight="1">
      <c r="A223" s="972" t="s">
        <v>7178</v>
      </c>
      <c r="B223" s="972" t="s">
        <v>8132</v>
      </c>
      <c r="C223" s="973">
        <v>1</v>
      </c>
      <c r="D223" s="974">
        <v>14732.166000000001</v>
      </c>
      <c r="F223" s="972" t="s">
        <v>8550</v>
      </c>
      <c r="G223" s="972" t="s">
        <v>8551</v>
      </c>
      <c r="H223" s="973">
        <v>1</v>
      </c>
      <c r="I223" s="974">
        <v>56310.944300000003</v>
      </c>
    </row>
    <row r="224" spans="1:9" ht="8.4499999999999993" customHeight="1">
      <c r="A224" s="972" t="s">
        <v>15807</v>
      </c>
      <c r="B224" s="972" t="s">
        <v>15808</v>
      </c>
      <c r="C224" s="973">
        <v>1</v>
      </c>
      <c r="D224" s="974">
        <v>11273.5123</v>
      </c>
      <c r="F224" s="972" t="s">
        <v>8552</v>
      </c>
      <c r="G224" s="972" t="s">
        <v>8553</v>
      </c>
      <c r="H224" s="973">
        <v>1</v>
      </c>
      <c r="I224" s="974">
        <v>32829.733400000005</v>
      </c>
    </row>
    <row r="225" spans="1:9" ht="8.4499999999999993" customHeight="1">
      <c r="A225" s="972" t="s">
        <v>7171</v>
      </c>
      <c r="B225" s="972" t="s">
        <v>16360</v>
      </c>
      <c r="C225" s="973">
        <v>1</v>
      </c>
      <c r="D225" s="974">
        <v>10619.9151</v>
      </c>
      <c r="F225" s="972" t="s">
        <v>8554</v>
      </c>
      <c r="G225" s="972" t="s">
        <v>8555</v>
      </c>
      <c r="H225" s="973">
        <v>1</v>
      </c>
      <c r="I225" s="974">
        <v>45875.035600000003</v>
      </c>
    </row>
    <row r="226" spans="1:9" ht="8.4499999999999993" customHeight="1">
      <c r="A226" s="972" t="s">
        <v>7181</v>
      </c>
      <c r="B226" s="972" t="s">
        <v>11759</v>
      </c>
      <c r="C226" s="973">
        <v>1</v>
      </c>
      <c r="D226" s="974">
        <v>6509.3293000000003</v>
      </c>
      <c r="F226" s="972" t="s">
        <v>13563</v>
      </c>
      <c r="G226" s="972" t="s">
        <v>13564</v>
      </c>
      <c r="H226" s="973">
        <v>1</v>
      </c>
      <c r="I226" s="974">
        <v>96967.192900000009</v>
      </c>
    </row>
    <row r="227" spans="1:9" ht="8.4499999999999993" customHeight="1">
      <c r="A227" s="972" t="s">
        <v>7179</v>
      </c>
      <c r="B227" s="972" t="s">
        <v>7630</v>
      </c>
      <c r="C227" s="973">
        <v>1</v>
      </c>
      <c r="D227" s="974">
        <v>9052.9467999999997</v>
      </c>
      <c r="F227" s="972" t="s">
        <v>13565</v>
      </c>
      <c r="G227" s="972" t="s">
        <v>13566</v>
      </c>
      <c r="H227" s="973">
        <v>1</v>
      </c>
      <c r="I227" s="974">
        <v>58885.368200000004</v>
      </c>
    </row>
    <row r="228" spans="1:9" ht="8.4499999999999993" customHeight="1">
      <c r="A228" s="972" t="s">
        <v>15809</v>
      </c>
      <c r="B228" s="972" t="s">
        <v>15810</v>
      </c>
      <c r="C228" s="973">
        <v>1</v>
      </c>
      <c r="D228" s="974">
        <v>11065.3603</v>
      </c>
      <c r="F228" s="972" t="s">
        <v>13567</v>
      </c>
      <c r="G228" s="972" t="s">
        <v>13568</v>
      </c>
      <c r="H228" s="973">
        <v>1</v>
      </c>
      <c r="I228" s="974">
        <v>48217.994500000001</v>
      </c>
    </row>
    <row r="229" spans="1:9" ht="8.4499999999999993" customHeight="1">
      <c r="A229" s="972" t="s">
        <v>15811</v>
      </c>
      <c r="B229" s="972" t="s">
        <v>15812</v>
      </c>
      <c r="C229" s="973">
        <v>1</v>
      </c>
      <c r="D229" s="974">
        <v>9764.8266000000003</v>
      </c>
      <c r="F229" s="972" t="s">
        <v>13569</v>
      </c>
      <c r="G229" s="972" t="s">
        <v>13570</v>
      </c>
      <c r="H229" s="973">
        <v>1</v>
      </c>
      <c r="I229" s="974">
        <v>59760.439200000001</v>
      </c>
    </row>
    <row r="230" spans="1:9" ht="8.4499999999999993" customHeight="1">
      <c r="A230" s="972" t="s">
        <v>6584</v>
      </c>
      <c r="B230" s="972" t="s">
        <v>7631</v>
      </c>
      <c r="C230" s="973">
        <v>1</v>
      </c>
      <c r="D230" s="974">
        <v>11822.201000000001</v>
      </c>
      <c r="F230" s="972" t="s">
        <v>13571</v>
      </c>
      <c r="G230" s="972" t="s">
        <v>13572</v>
      </c>
      <c r="H230" s="973">
        <v>1</v>
      </c>
      <c r="I230" s="974">
        <v>73746.588400000008</v>
      </c>
    </row>
    <row r="231" spans="1:9" ht="8.4499999999999993" customHeight="1">
      <c r="A231" s="972" t="s">
        <v>6581</v>
      </c>
      <c r="B231" s="972" t="s">
        <v>7632</v>
      </c>
      <c r="C231" s="973">
        <v>1</v>
      </c>
      <c r="D231" s="974">
        <v>3765.886</v>
      </c>
      <c r="F231" s="972" t="s">
        <v>13573</v>
      </c>
      <c r="G231" s="972" t="s">
        <v>13574</v>
      </c>
      <c r="H231" s="973">
        <v>1</v>
      </c>
      <c r="I231" s="974">
        <v>30739.887400000003</v>
      </c>
    </row>
    <row r="232" spans="1:9" ht="8.4499999999999993" customHeight="1">
      <c r="A232" s="972" t="s">
        <v>6578</v>
      </c>
      <c r="B232" s="972" t="s">
        <v>7633</v>
      </c>
      <c r="C232" s="973">
        <v>1</v>
      </c>
      <c r="D232" s="974">
        <v>2268.0242000000003</v>
      </c>
      <c r="F232" s="972" t="s">
        <v>13575</v>
      </c>
      <c r="G232" s="972" t="s">
        <v>13576</v>
      </c>
      <c r="H232" s="973">
        <v>1</v>
      </c>
      <c r="I232" s="974">
        <v>13752.186300000001</v>
      </c>
    </row>
    <row r="233" spans="1:9" ht="8.4499999999999993" customHeight="1">
      <c r="A233" s="972" t="s">
        <v>6580</v>
      </c>
      <c r="B233" s="972" t="s">
        <v>7634</v>
      </c>
      <c r="C233" s="973">
        <v>1</v>
      </c>
      <c r="D233" s="974">
        <v>3011.5431000000003</v>
      </c>
      <c r="F233" s="972" t="s">
        <v>13577</v>
      </c>
      <c r="G233" s="972" t="s">
        <v>13578</v>
      </c>
      <c r="H233" s="973">
        <v>1</v>
      </c>
      <c r="I233" s="974">
        <v>18515.536700000001</v>
      </c>
    </row>
    <row r="234" spans="1:9" ht="8.4499999999999993" customHeight="1">
      <c r="A234" s="972" t="s">
        <v>6583</v>
      </c>
      <c r="B234" s="972" t="s">
        <v>7635</v>
      </c>
      <c r="C234" s="973">
        <v>1</v>
      </c>
      <c r="D234" s="974">
        <v>7505.1285000000007</v>
      </c>
      <c r="F234" s="972" t="s">
        <v>15815</v>
      </c>
      <c r="G234" s="972" t="s">
        <v>15816</v>
      </c>
      <c r="H234" s="973">
        <v>1</v>
      </c>
      <c r="I234" s="974">
        <v>107860.2034</v>
      </c>
    </row>
    <row r="235" spans="1:9" ht="8.4499999999999993" customHeight="1">
      <c r="A235" s="972" t="s">
        <v>6582</v>
      </c>
      <c r="B235" s="972" t="s">
        <v>7636</v>
      </c>
      <c r="C235" s="973">
        <v>1</v>
      </c>
      <c r="D235" s="974">
        <v>5477.7280000000001</v>
      </c>
      <c r="F235" s="972" t="s">
        <v>13753</v>
      </c>
      <c r="G235" s="972" t="s">
        <v>13754</v>
      </c>
      <c r="H235" s="973">
        <v>1</v>
      </c>
      <c r="I235" s="974">
        <v>12471.635200000001</v>
      </c>
    </row>
    <row r="236" spans="1:9" ht="8.4499999999999993" customHeight="1">
      <c r="A236" s="972" t="s">
        <v>6579</v>
      </c>
      <c r="B236" s="972" t="s">
        <v>7637</v>
      </c>
      <c r="C236" s="973">
        <v>1</v>
      </c>
      <c r="D236" s="974">
        <v>2939.1062000000002</v>
      </c>
      <c r="F236" s="972" t="s">
        <v>13755</v>
      </c>
      <c r="G236" s="972" t="s">
        <v>13756</v>
      </c>
      <c r="H236" s="973">
        <v>1</v>
      </c>
      <c r="I236" s="974">
        <v>2347.1220000000003</v>
      </c>
    </row>
    <row r="237" spans="1:9" ht="8.4499999999999993" customHeight="1">
      <c r="A237" s="972" t="s">
        <v>6585</v>
      </c>
      <c r="B237" s="972" t="s">
        <v>7638</v>
      </c>
      <c r="C237" s="973">
        <v>1</v>
      </c>
      <c r="D237" s="974">
        <v>21731.068800000001</v>
      </c>
      <c r="F237" s="972" t="s">
        <v>13757</v>
      </c>
      <c r="G237" s="972" t="s">
        <v>13758</v>
      </c>
      <c r="H237" s="973">
        <v>1</v>
      </c>
      <c r="I237" s="974">
        <v>5028.9522999999999</v>
      </c>
    </row>
    <row r="238" spans="1:9" ht="8.4499999999999993" customHeight="1">
      <c r="A238" s="972" t="s">
        <v>6577</v>
      </c>
      <c r="B238" s="972" t="s">
        <v>7639</v>
      </c>
      <c r="C238" s="973">
        <v>1</v>
      </c>
      <c r="D238" s="974">
        <v>2842.5237000000002</v>
      </c>
      <c r="F238" s="972" t="s">
        <v>13759</v>
      </c>
      <c r="G238" s="972" t="s">
        <v>13760</v>
      </c>
      <c r="H238" s="973">
        <v>1</v>
      </c>
      <c r="I238" s="974">
        <v>11537.4491</v>
      </c>
    </row>
    <row r="239" spans="1:9" ht="8.4499999999999993" customHeight="1">
      <c r="A239" s="972" t="s">
        <v>6574</v>
      </c>
      <c r="B239" s="972" t="s">
        <v>7640</v>
      </c>
      <c r="C239" s="973">
        <v>1</v>
      </c>
      <c r="D239" s="974">
        <v>1377.1336000000001</v>
      </c>
      <c r="F239" s="972" t="s">
        <v>13761</v>
      </c>
      <c r="G239" s="972" t="s">
        <v>13762</v>
      </c>
      <c r="H239" s="973">
        <v>1</v>
      </c>
      <c r="I239" s="974">
        <v>1712.6747</v>
      </c>
    </row>
    <row r="240" spans="1:9" ht="8.4499999999999993" customHeight="1">
      <c r="A240" s="972" t="s">
        <v>6576</v>
      </c>
      <c r="B240" s="972" t="s">
        <v>7641</v>
      </c>
      <c r="C240" s="973">
        <v>1</v>
      </c>
      <c r="D240" s="974">
        <v>2055.7092000000002</v>
      </c>
      <c r="F240" s="972" t="s">
        <v>8556</v>
      </c>
      <c r="G240" s="972" t="s">
        <v>8557</v>
      </c>
      <c r="H240" s="973">
        <v>1</v>
      </c>
      <c r="I240" s="974">
        <v>2728.3200999999999</v>
      </c>
    </row>
    <row r="241" spans="1:9" ht="8.4499999999999993" customHeight="1">
      <c r="A241" s="972" t="s">
        <v>6575</v>
      </c>
      <c r="B241" s="972" t="s">
        <v>7642</v>
      </c>
      <c r="C241" s="973">
        <v>1</v>
      </c>
      <c r="D241" s="974">
        <v>1417.0988</v>
      </c>
      <c r="F241" s="972" t="s">
        <v>8558</v>
      </c>
      <c r="G241" s="972" t="s">
        <v>8559</v>
      </c>
      <c r="H241" s="973">
        <v>1</v>
      </c>
      <c r="I241" s="974">
        <v>3507.4201000000003</v>
      </c>
    </row>
    <row r="242" spans="1:9" ht="8.4499999999999993" customHeight="1">
      <c r="A242" s="972" t="s">
        <v>6586</v>
      </c>
      <c r="B242" s="972" t="s">
        <v>7643</v>
      </c>
      <c r="C242" s="973">
        <v>1</v>
      </c>
      <c r="D242" s="974">
        <v>23793.4388</v>
      </c>
      <c r="F242" s="972" t="s">
        <v>8560</v>
      </c>
      <c r="G242" s="972" t="s">
        <v>8561</v>
      </c>
      <c r="H242" s="973">
        <v>1</v>
      </c>
      <c r="I242" s="974">
        <v>4480.5601000000006</v>
      </c>
    </row>
    <row r="243" spans="1:9" ht="8.4499999999999993" customHeight="1">
      <c r="A243" s="972" t="s">
        <v>6498</v>
      </c>
      <c r="B243" s="972" t="s">
        <v>7644</v>
      </c>
      <c r="C243" s="973">
        <v>1</v>
      </c>
      <c r="D243" s="974">
        <v>1917.4962</v>
      </c>
      <c r="F243" s="972" t="s">
        <v>13763</v>
      </c>
      <c r="G243" s="972" t="s">
        <v>13764</v>
      </c>
      <c r="H243" s="973">
        <v>1</v>
      </c>
      <c r="I243" s="974">
        <v>1556.9770000000001</v>
      </c>
    </row>
    <row r="244" spans="1:9" ht="8.4499999999999993" customHeight="1">
      <c r="A244" s="972" t="s">
        <v>15813</v>
      </c>
      <c r="B244" s="972" t="s">
        <v>15814</v>
      </c>
      <c r="C244" s="973">
        <v>1</v>
      </c>
      <c r="D244" s="974">
        <v>10627.408500000001</v>
      </c>
      <c r="F244" s="972" t="s">
        <v>13765</v>
      </c>
      <c r="G244" s="972" t="s">
        <v>13766</v>
      </c>
      <c r="H244" s="973">
        <v>1</v>
      </c>
      <c r="I244" s="974">
        <v>2531.9609</v>
      </c>
    </row>
    <row r="245" spans="1:9" ht="8.4499999999999993" customHeight="1">
      <c r="A245" s="972" t="s">
        <v>10109</v>
      </c>
      <c r="B245" s="972" t="s">
        <v>10110</v>
      </c>
      <c r="C245" s="973">
        <v>1</v>
      </c>
      <c r="D245" s="974">
        <v>5824.0929999999998</v>
      </c>
      <c r="F245" s="972" t="s">
        <v>13767</v>
      </c>
      <c r="G245" s="972" t="s">
        <v>13768</v>
      </c>
      <c r="H245" s="973">
        <v>1</v>
      </c>
      <c r="I245" s="974">
        <v>14547.327000000001</v>
      </c>
    </row>
    <row r="246" spans="1:9" ht="8.4499999999999993" customHeight="1">
      <c r="A246" s="972" t="s">
        <v>10164</v>
      </c>
      <c r="B246" s="972" t="s">
        <v>10165</v>
      </c>
      <c r="C246" s="973">
        <v>1</v>
      </c>
      <c r="D246" s="974">
        <v>6099.6862000000001</v>
      </c>
      <c r="F246" s="972" t="s">
        <v>13769</v>
      </c>
      <c r="G246" s="972" t="s">
        <v>13770</v>
      </c>
      <c r="H246" s="973">
        <v>1</v>
      </c>
      <c r="I246" s="974">
        <v>9266.0944</v>
      </c>
    </row>
    <row r="247" spans="1:9" ht="8.4499999999999993" customHeight="1">
      <c r="A247" s="972" t="s">
        <v>10057</v>
      </c>
      <c r="B247" s="972" t="s">
        <v>10111</v>
      </c>
      <c r="C247" s="973">
        <v>1</v>
      </c>
      <c r="D247" s="974">
        <v>3909.9272000000001</v>
      </c>
      <c r="F247" s="972" t="s">
        <v>13771</v>
      </c>
      <c r="G247" s="972" t="s">
        <v>13772</v>
      </c>
      <c r="H247" s="973">
        <v>1</v>
      </c>
      <c r="I247" s="974">
        <v>10160.315400000001</v>
      </c>
    </row>
    <row r="248" spans="1:9" ht="8.4499999999999993" customHeight="1">
      <c r="A248" s="972" t="s">
        <v>10112</v>
      </c>
      <c r="B248" s="972" t="s">
        <v>10113</v>
      </c>
      <c r="C248" s="973">
        <v>1</v>
      </c>
      <c r="D248" s="974">
        <v>2074.0264999999999</v>
      </c>
      <c r="F248" s="972" t="s">
        <v>13773</v>
      </c>
      <c r="G248" s="972" t="s">
        <v>13774</v>
      </c>
      <c r="H248" s="973">
        <v>1</v>
      </c>
      <c r="I248" s="974">
        <v>1528.6683</v>
      </c>
    </row>
    <row r="249" spans="1:9" ht="8.4499999999999993" customHeight="1">
      <c r="A249" s="972" t="s">
        <v>6551</v>
      </c>
      <c r="B249" s="972" t="s">
        <v>7645</v>
      </c>
      <c r="C249" s="973">
        <v>1</v>
      </c>
      <c r="D249" s="974">
        <v>2241.3807000000002</v>
      </c>
      <c r="F249" s="972" t="s">
        <v>13775</v>
      </c>
      <c r="G249" s="972" t="s">
        <v>13776</v>
      </c>
      <c r="H249" s="973">
        <v>1</v>
      </c>
      <c r="I249" s="974">
        <v>7161.2614000000003</v>
      </c>
    </row>
    <row r="250" spans="1:9" ht="8.4499999999999993" customHeight="1">
      <c r="A250" s="972" t="s">
        <v>6552</v>
      </c>
      <c r="B250" s="972" t="s">
        <v>7646</v>
      </c>
      <c r="C250" s="973">
        <v>1</v>
      </c>
      <c r="D250" s="974">
        <v>600.31040000000007</v>
      </c>
      <c r="F250" s="972" t="s">
        <v>13777</v>
      </c>
      <c r="G250" s="972" t="s">
        <v>13778</v>
      </c>
      <c r="H250" s="973">
        <v>1</v>
      </c>
      <c r="I250" s="974">
        <v>6874.8443000000007</v>
      </c>
    </row>
    <row r="251" spans="1:9" ht="8.4499999999999993" customHeight="1">
      <c r="A251" s="972" t="s">
        <v>6553</v>
      </c>
      <c r="B251" s="972" t="s">
        <v>7647</v>
      </c>
      <c r="C251" s="973">
        <v>1</v>
      </c>
      <c r="D251" s="974">
        <v>791.81020000000001</v>
      </c>
      <c r="F251" s="972" t="s">
        <v>13779</v>
      </c>
      <c r="G251" s="972" t="s">
        <v>13780</v>
      </c>
      <c r="H251" s="973">
        <v>1</v>
      </c>
      <c r="I251" s="974">
        <v>23338.002200000003</v>
      </c>
    </row>
    <row r="252" spans="1:9" ht="8.4499999999999993" customHeight="1">
      <c r="A252" s="972" t="s">
        <v>6554</v>
      </c>
      <c r="B252" s="972" t="s">
        <v>7648</v>
      </c>
      <c r="C252" s="973">
        <v>1</v>
      </c>
      <c r="D252" s="974">
        <v>1134.0121000000001</v>
      </c>
      <c r="F252" s="972" t="s">
        <v>13781</v>
      </c>
      <c r="G252" s="972" t="s">
        <v>13782</v>
      </c>
      <c r="H252" s="973">
        <v>1</v>
      </c>
      <c r="I252" s="974">
        <v>1209.7794000000001</v>
      </c>
    </row>
    <row r="253" spans="1:9" ht="8.4499999999999993" customHeight="1">
      <c r="A253" s="972" t="s">
        <v>6555</v>
      </c>
      <c r="B253" s="972" t="s">
        <v>7649</v>
      </c>
      <c r="C253" s="973">
        <v>1</v>
      </c>
      <c r="D253" s="974">
        <v>1306.3620000000001</v>
      </c>
      <c r="F253" s="972" t="s">
        <v>13783</v>
      </c>
      <c r="G253" s="972" t="s">
        <v>13784</v>
      </c>
      <c r="H253" s="973">
        <v>1</v>
      </c>
      <c r="I253" s="974">
        <v>5740.8321999999998</v>
      </c>
    </row>
    <row r="254" spans="1:9" ht="8.4499999999999993" customHeight="1">
      <c r="A254" s="972" t="s">
        <v>6556</v>
      </c>
      <c r="B254" s="972" t="s">
        <v>7650</v>
      </c>
      <c r="C254" s="973">
        <v>1</v>
      </c>
      <c r="D254" s="974">
        <v>823.44929999999999</v>
      </c>
      <c r="F254" s="972" t="s">
        <v>13785</v>
      </c>
      <c r="G254" s="972" t="s">
        <v>13786</v>
      </c>
      <c r="H254" s="973">
        <v>1</v>
      </c>
      <c r="I254" s="974">
        <v>8422.6625000000004</v>
      </c>
    </row>
    <row r="255" spans="1:9" ht="8.4499999999999993" customHeight="1">
      <c r="A255" s="972" t="s">
        <v>6557</v>
      </c>
      <c r="B255" s="972" t="s">
        <v>7651</v>
      </c>
      <c r="C255" s="973">
        <v>1</v>
      </c>
      <c r="D255" s="974">
        <v>889.22530000000006</v>
      </c>
      <c r="F255" s="972" t="s">
        <v>13787</v>
      </c>
      <c r="G255" s="972" t="s">
        <v>13788</v>
      </c>
      <c r="H255" s="973">
        <v>1</v>
      </c>
      <c r="I255" s="974">
        <v>13342.5432</v>
      </c>
    </row>
    <row r="256" spans="1:9" ht="8.4499999999999993" customHeight="1">
      <c r="A256" s="972" t="s">
        <v>10114</v>
      </c>
      <c r="B256" s="972" t="s">
        <v>10115</v>
      </c>
      <c r="C256" s="973">
        <v>1</v>
      </c>
      <c r="D256" s="974">
        <v>443.7801</v>
      </c>
      <c r="F256" s="972" t="s">
        <v>13789</v>
      </c>
      <c r="G256" s="972" t="s">
        <v>16004</v>
      </c>
      <c r="H256" s="973">
        <v>1</v>
      </c>
      <c r="I256" s="974">
        <v>1517.0118</v>
      </c>
    </row>
    <row r="257" spans="1:9" ht="8.4499999999999993" customHeight="1">
      <c r="A257" s="972" t="s">
        <v>6558</v>
      </c>
      <c r="B257" s="972" t="s">
        <v>7652</v>
      </c>
      <c r="C257" s="973">
        <v>1</v>
      </c>
      <c r="D257" s="974">
        <v>499.56480000000005</v>
      </c>
      <c r="F257" s="972" t="s">
        <v>13790</v>
      </c>
      <c r="G257" s="972" t="s">
        <v>16005</v>
      </c>
      <c r="H257" s="973">
        <v>1</v>
      </c>
      <c r="I257" s="974">
        <v>3402.0363000000002</v>
      </c>
    </row>
    <row r="258" spans="1:9" ht="8.4499999999999993" customHeight="1">
      <c r="A258" s="972" t="s">
        <v>6559</v>
      </c>
      <c r="B258" s="972" t="s">
        <v>7653</v>
      </c>
      <c r="C258" s="973">
        <v>1</v>
      </c>
      <c r="D258" s="974">
        <v>545.35820000000001</v>
      </c>
      <c r="F258" s="972" t="s">
        <v>15817</v>
      </c>
      <c r="G258" s="972" t="s">
        <v>16006</v>
      </c>
      <c r="H258" s="973">
        <v>1</v>
      </c>
      <c r="I258" s="974">
        <v>2096.5069000000003</v>
      </c>
    </row>
    <row r="259" spans="1:9" ht="8.4499999999999993" customHeight="1">
      <c r="A259" s="972" t="s">
        <v>6560</v>
      </c>
      <c r="B259" s="972" t="s">
        <v>7654</v>
      </c>
      <c r="C259" s="973">
        <v>1</v>
      </c>
      <c r="D259" s="974">
        <v>1193.1273000000001</v>
      </c>
      <c r="F259" s="972" t="s">
        <v>8562</v>
      </c>
      <c r="G259" s="972" t="s">
        <v>16007</v>
      </c>
      <c r="H259" s="973">
        <v>1</v>
      </c>
      <c r="I259" s="974">
        <v>2563.6</v>
      </c>
    </row>
    <row r="260" spans="1:9" ht="8.4499999999999993" customHeight="1">
      <c r="A260" s="972" t="s">
        <v>6564</v>
      </c>
      <c r="B260" s="972" t="s">
        <v>7655</v>
      </c>
      <c r="C260" s="973">
        <v>1</v>
      </c>
      <c r="D260" s="974">
        <v>2828.3694</v>
      </c>
      <c r="F260" s="972" t="s">
        <v>10257</v>
      </c>
      <c r="G260" s="972" t="s">
        <v>16008</v>
      </c>
      <c r="H260" s="973">
        <v>1</v>
      </c>
      <c r="I260" s="974">
        <v>2996.5562</v>
      </c>
    </row>
    <row r="261" spans="1:9" ht="8.4499999999999993" customHeight="1">
      <c r="A261" s="972" t="s">
        <v>6561</v>
      </c>
      <c r="B261" s="972" t="s">
        <v>16001</v>
      </c>
      <c r="C261" s="973">
        <v>1</v>
      </c>
      <c r="D261" s="974">
        <v>591.15170000000001</v>
      </c>
      <c r="F261" s="972" t="s">
        <v>10258</v>
      </c>
      <c r="G261" s="972" t="s">
        <v>16009</v>
      </c>
      <c r="H261" s="973">
        <v>1</v>
      </c>
      <c r="I261" s="974">
        <v>3195.5495000000001</v>
      </c>
    </row>
    <row r="262" spans="1:9" ht="8.4499999999999993" customHeight="1">
      <c r="A262" s="972" t="s">
        <v>6562</v>
      </c>
      <c r="B262" s="972" t="s">
        <v>16002</v>
      </c>
      <c r="C262" s="973">
        <v>1</v>
      </c>
      <c r="D262" s="974">
        <v>695.22770000000003</v>
      </c>
      <c r="F262" s="972" t="s">
        <v>10259</v>
      </c>
      <c r="G262" s="972" t="s">
        <v>16010</v>
      </c>
      <c r="H262" s="973">
        <v>1</v>
      </c>
      <c r="I262" s="974">
        <v>3294.6299000000004</v>
      </c>
    </row>
    <row r="263" spans="1:9" ht="8.4499999999999993" customHeight="1">
      <c r="A263" s="972" t="s">
        <v>6563</v>
      </c>
      <c r="B263" s="972" t="s">
        <v>16003</v>
      </c>
      <c r="C263" s="973">
        <v>1</v>
      </c>
      <c r="D263" s="974">
        <v>790.14499999999998</v>
      </c>
      <c r="F263" s="972" t="s">
        <v>13791</v>
      </c>
      <c r="G263" s="972" t="s">
        <v>16011</v>
      </c>
      <c r="H263" s="973">
        <v>1</v>
      </c>
      <c r="I263" s="974">
        <v>691.8972</v>
      </c>
    </row>
    <row r="264" spans="1:9" ht="8.4499999999999993" customHeight="1">
      <c r="A264" s="972" t="s">
        <v>6573</v>
      </c>
      <c r="B264" s="972" t="s">
        <v>8248</v>
      </c>
      <c r="C264" s="973">
        <v>1</v>
      </c>
      <c r="D264" s="974">
        <v>1565.3030000000001</v>
      </c>
      <c r="F264" s="972" t="s">
        <v>13792</v>
      </c>
      <c r="G264" s="972" t="s">
        <v>16012</v>
      </c>
      <c r="H264" s="973">
        <v>1</v>
      </c>
      <c r="I264" s="974">
        <v>1087.386</v>
      </c>
    </row>
    <row r="265" spans="1:9" ht="8.4499999999999993" customHeight="1">
      <c r="A265" s="972" t="s">
        <v>6565</v>
      </c>
      <c r="B265" s="972" t="s">
        <v>7656</v>
      </c>
      <c r="C265" s="973">
        <v>1</v>
      </c>
      <c r="D265" s="974">
        <v>1224.7664</v>
      </c>
      <c r="F265" s="972" t="s">
        <v>13617</v>
      </c>
      <c r="G265" s="972" t="s">
        <v>16013</v>
      </c>
      <c r="H265" s="973">
        <v>1</v>
      </c>
      <c r="I265" s="974">
        <v>906.71010000000001</v>
      </c>
    </row>
    <row r="266" spans="1:9" ht="8.4499999999999993" customHeight="1">
      <c r="A266" s="972" t="s">
        <v>6566</v>
      </c>
      <c r="B266" s="972" t="s">
        <v>7657</v>
      </c>
      <c r="C266" s="973">
        <v>1</v>
      </c>
      <c r="D266" s="974">
        <v>3983.1967</v>
      </c>
      <c r="F266" s="972" t="s">
        <v>13618</v>
      </c>
      <c r="G266" s="972" t="s">
        <v>16014</v>
      </c>
      <c r="H266" s="973">
        <v>1</v>
      </c>
      <c r="I266" s="974">
        <v>1224.7664</v>
      </c>
    </row>
    <row r="267" spans="1:9" ht="8.4499999999999993" customHeight="1">
      <c r="A267" s="972" t="s">
        <v>6568</v>
      </c>
      <c r="B267" s="972" t="s">
        <v>7658</v>
      </c>
      <c r="C267" s="973">
        <v>1</v>
      </c>
      <c r="D267" s="974">
        <v>3037.3540000000003</v>
      </c>
      <c r="F267" s="972" t="s">
        <v>13793</v>
      </c>
      <c r="G267" s="972" t="s">
        <v>16015</v>
      </c>
      <c r="H267" s="973">
        <v>1</v>
      </c>
      <c r="I267" s="974">
        <v>391.32580000000002</v>
      </c>
    </row>
    <row r="268" spans="1:9" ht="8.4499999999999993" customHeight="1">
      <c r="A268" s="972" t="s">
        <v>6569</v>
      </c>
      <c r="B268" s="972" t="s">
        <v>7659</v>
      </c>
      <c r="C268" s="973">
        <v>1</v>
      </c>
      <c r="D268" s="974">
        <v>3194.7169000000004</v>
      </c>
      <c r="F268" s="972" t="s">
        <v>13794</v>
      </c>
      <c r="G268" s="972" t="s">
        <v>16016</v>
      </c>
      <c r="H268" s="973">
        <v>1</v>
      </c>
      <c r="I268" s="974">
        <v>683.57119999999998</v>
      </c>
    </row>
    <row r="269" spans="1:9" ht="8.4499999999999993" customHeight="1">
      <c r="A269" s="972" t="s">
        <v>6571</v>
      </c>
      <c r="B269" s="972" t="s">
        <v>7660</v>
      </c>
      <c r="C269" s="973">
        <v>1</v>
      </c>
      <c r="D269" s="974">
        <v>2660.1826000000001</v>
      </c>
      <c r="F269" s="972" t="s">
        <v>13619</v>
      </c>
      <c r="G269" s="972" t="s">
        <v>16017</v>
      </c>
      <c r="H269" s="973">
        <v>1</v>
      </c>
      <c r="I269" s="974">
        <v>544.52560000000005</v>
      </c>
    </row>
    <row r="270" spans="1:9" ht="8.4499999999999993" customHeight="1">
      <c r="A270" s="972" t="s">
        <v>6572</v>
      </c>
      <c r="B270" s="972" t="s">
        <v>7661</v>
      </c>
      <c r="C270" s="973">
        <v>1</v>
      </c>
      <c r="D270" s="974">
        <v>2750.9367999999999</v>
      </c>
      <c r="F270" s="972" t="s">
        <v>15818</v>
      </c>
      <c r="G270" s="972" t="s">
        <v>16018</v>
      </c>
      <c r="H270" s="973">
        <v>1</v>
      </c>
      <c r="I270" s="974">
        <v>1628.5812000000001</v>
      </c>
    </row>
    <row r="271" spans="1:9" ht="8.4499999999999993" customHeight="1">
      <c r="A271" s="972" t="s">
        <v>6567</v>
      </c>
      <c r="B271" s="972" t="s">
        <v>7662</v>
      </c>
      <c r="C271" s="973">
        <v>1</v>
      </c>
      <c r="D271" s="974">
        <v>4472.7701999999999</v>
      </c>
      <c r="F271" s="972" t="s">
        <v>8563</v>
      </c>
      <c r="G271" s="972" t="s">
        <v>16019</v>
      </c>
      <c r="H271" s="973">
        <v>1</v>
      </c>
      <c r="I271" s="974">
        <v>2160.6178</v>
      </c>
    </row>
    <row r="272" spans="1:9" ht="8.4499999999999993" customHeight="1">
      <c r="A272" s="972" t="s">
        <v>10166</v>
      </c>
      <c r="B272" s="972" t="s">
        <v>10167</v>
      </c>
      <c r="C272" s="973">
        <v>1</v>
      </c>
      <c r="D272" s="974">
        <v>4434.4702000000007</v>
      </c>
      <c r="F272" s="972" t="s">
        <v>13795</v>
      </c>
      <c r="G272" s="972" t="s">
        <v>16020</v>
      </c>
      <c r="H272" s="973">
        <v>1</v>
      </c>
      <c r="I272" s="974">
        <v>1484.5401000000002</v>
      </c>
    </row>
    <row r="273" spans="1:9" ht="8.4499999999999993" customHeight="1">
      <c r="A273" s="972" t="s">
        <v>6570</v>
      </c>
      <c r="B273" s="972" t="s">
        <v>7663</v>
      </c>
      <c r="C273" s="973">
        <v>1</v>
      </c>
      <c r="D273" s="974">
        <v>1171.4795000000001</v>
      </c>
      <c r="F273" s="972" t="s">
        <v>13796</v>
      </c>
      <c r="G273" s="972" t="s">
        <v>16021</v>
      </c>
      <c r="H273" s="973">
        <v>1</v>
      </c>
      <c r="I273" s="974">
        <v>1163.1534000000001</v>
      </c>
    </row>
    <row r="274" spans="1:9" ht="8.4499999999999993" customHeight="1">
      <c r="A274" s="972" t="s">
        <v>6592</v>
      </c>
      <c r="B274" s="972" t="s">
        <v>7664</v>
      </c>
      <c r="C274" s="973">
        <v>1</v>
      </c>
      <c r="D274" s="974">
        <v>1402.9445000000001</v>
      </c>
      <c r="F274" s="972" t="s">
        <v>13797</v>
      </c>
      <c r="G274" s="972" t="s">
        <v>16022</v>
      </c>
      <c r="H274" s="973">
        <v>1</v>
      </c>
      <c r="I274" s="974">
        <v>1307.1946</v>
      </c>
    </row>
    <row r="275" spans="1:9" ht="8.4499999999999993" customHeight="1">
      <c r="A275" s="972" t="s">
        <v>6591</v>
      </c>
      <c r="B275" s="972" t="s">
        <v>7665</v>
      </c>
      <c r="C275" s="973">
        <v>1</v>
      </c>
      <c r="D275" s="974">
        <v>2107.3308000000002</v>
      </c>
      <c r="F275" s="972" t="s">
        <v>13798</v>
      </c>
      <c r="G275" s="972" t="s">
        <v>16023</v>
      </c>
      <c r="H275" s="973">
        <v>1</v>
      </c>
      <c r="I275" s="974">
        <v>1261.4011</v>
      </c>
    </row>
    <row r="276" spans="1:9" ht="8.4499999999999993" customHeight="1">
      <c r="A276" s="972" t="s">
        <v>6590</v>
      </c>
      <c r="B276" s="972" t="s">
        <v>7666</v>
      </c>
      <c r="C276" s="973">
        <v>1</v>
      </c>
      <c r="D276" s="974">
        <v>1906.6723000000002</v>
      </c>
      <c r="F276" s="972" t="s">
        <v>13799</v>
      </c>
      <c r="G276" s="972" t="s">
        <v>16024</v>
      </c>
      <c r="H276" s="973">
        <v>1</v>
      </c>
      <c r="I276" s="974">
        <v>475.41920000000005</v>
      </c>
    </row>
    <row r="277" spans="1:9" ht="8.4499999999999993" customHeight="1">
      <c r="A277" s="972" t="s">
        <v>6589</v>
      </c>
      <c r="B277" s="972" t="s">
        <v>7667</v>
      </c>
      <c r="C277" s="973">
        <v>1</v>
      </c>
      <c r="D277" s="974">
        <v>1828.4072000000001</v>
      </c>
      <c r="F277" s="972" t="s">
        <v>13800</v>
      </c>
      <c r="G277" s="972" t="s">
        <v>16025</v>
      </c>
      <c r="H277" s="973">
        <v>1</v>
      </c>
      <c r="I277" s="974">
        <v>792.64280000000008</v>
      </c>
    </row>
    <row r="278" spans="1:9" ht="8.4499999999999993" customHeight="1">
      <c r="A278" s="972" t="s">
        <v>6588</v>
      </c>
      <c r="B278" s="972" t="s">
        <v>7668</v>
      </c>
      <c r="C278" s="973">
        <v>1</v>
      </c>
      <c r="D278" s="974">
        <v>1624.4182000000001</v>
      </c>
      <c r="F278" s="972" t="s">
        <v>13801</v>
      </c>
      <c r="G278" s="972" t="s">
        <v>16026</v>
      </c>
      <c r="H278" s="973">
        <v>1</v>
      </c>
      <c r="I278" s="974">
        <v>475.41920000000005</v>
      </c>
    </row>
    <row r="279" spans="1:9" ht="8.4499999999999993" customHeight="1">
      <c r="A279" s="972" t="s">
        <v>6587</v>
      </c>
      <c r="B279" s="972" t="s">
        <v>7669</v>
      </c>
      <c r="C279" s="973">
        <v>1</v>
      </c>
      <c r="D279" s="974">
        <v>1575.2943</v>
      </c>
      <c r="F279" s="972" t="s">
        <v>13802</v>
      </c>
      <c r="G279" s="972" t="s">
        <v>16027</v>
      </c>
      <c r="H279" s="973">
        <v>1</v>
      </c>
      <c r="I279" s="974">
        <v>1208.1142</v>
      </c>
    </row>
    <row r="280" spans="1:9" ht="8.4499999999999993" customHeight="1">
      <c r="A280" s="972" t="s">
        <v>6601</v>
      </c>
      <c r="B280" s="972" t="s">
        <v>7670</v>
      </c>
      <c r="C280" s="973">
        <v>1</v>
      </c>
      <c r="D280" s="974">
        <v>7481.8155000000006</v>
      </c>
      <c r="F280" s="972" t="s">
        <v>13803</v>
      </c>
      <c r="G280" s="972" t="s">
        <v>16028</v>
      </c>
      <c r="H280" s="973">
        <v>1</v>
      </c>
      <c r="I280" s="974">
        <v>475.41920000000005</v>
      </c>
    </row>
    <row r="281" spans="1:9" ht="8.4499999999999993" customHeight="1">
      <c r="A281" s="972" t="s">
        <v>6602</v>
      </c>
      <c r="B281" s="972" t="s">
        <v>7671</v>
      </c>
      <c r="C281" s="973">
        <v>1</v>
      </c>
      <c r="D281" s="974">
        <v>8873.9361000000008</v>
      </c>
      <c r="F281" s="972" t="s">
        <v>13804</v>
      </c>
      <c r="G281" s="972" t="s">
        <v>16029</v>
      </c>
      <c r="H281" s="973">
        <v>1</v>
      </c>
      <c r="I281" s="974">
        <v>951.67090000000007</v>
      </c>
    </row>
    <row r="282" spans="1:9" ht="8.4499999999999993" customHeight="1">
      <c r="A282" s="972" t="s">
        <v>6599</v>
      </c>
      <c r="B282" s="972" t="s">
        <v>7672</v>
      </c>
      <c r="C282" s="973">
        <v>1</v>
      </c>
      <c r="D282" s="974">
        <v>6458.5403000000006</v>
      </c>
      <c r="F282" s="972" t="s">
        <v>13805</v>
      </c>
      <c r="G282" s="972" t="s">
        <v>16030</v>
      </c>
      <c r="H282" s="973">
        <v>1</v>
      </c>
      <c r="I282" s="974">
        <v>2312.1523999999999</v>
      </c>
    </row>
    <row r="283" spans="1:9" ht="8.4499999999999993" customHeight="1">
      <c r="A283" s="972" t="s">
        <v>6600</v>
      </c>
      <c r="B283" s="972" t="s">
        <v>7673</v>
      </c>
      <c r="C283" s="973">
        <v>1</v>
      </c>
      <c r="D283" s="974">
        <v>7608.3719000000001</v>
      </c>
      <c r="F283" s="972" t="s">
        <v>13806</v>
      </c>
      <c r="G283" s="972" t="s">
        <v>16031</v>
      </c>
      <c r="H283" s="973">
        <v>1</v>
      </c>
      <c r="I283" s="974">
        <v>951.67090000000007</v>
      </c>
    </row>
    <row r="284" spans="1:9" ht="8.4499999999999993" customHeight="1">
      <c r="A284" s="972" t="s">
        <v>6597</v>
      </c>
      <c r="B284" s="972" t="s">
        <v>7674</v>
      </c>
      <c r="C284" s="973">
        <v>1</v>
      </c>
      <c r="D284" s="974">
        <v>5368.6563999999998</v>
      </c>
      <c r="F284" s="972" t="s">
        <v>13807</v>
      </c>
      <c r="G284" s="972" t="s">
        <v>16032</v>
      </c>
      <c r="H284" s="973">
        <v>1</v>
      </c>
      <c r="I284" s="974">
        <v>1999.0918000000001</v>
      </c>
    </row>
    <row r="285" spans="1:9" ht="8.4499999999999993" customHeight="1">
      <c r="A285" s="972" t="s">
        <v>6598</v>
      </c>
      <c r="B285" s="972" t="s">
        <v>7675</v>
      </c>
      <c r="C285" s="973">
        <v>1</v>
      </c>
      <c r="D285" s="974">
        <v>6422.7381000000005</v>
      </c>
      <c r="F285" s="972" t="s">
        <v>13808</v>
      </c>
      <c r="G285" s="972" t="s">
        <v>16033</v>
      </c>
      <c r="H285" s="973">
        <v>1</v>
      </c>
      <c r="I285" s="974">
        <v>666.08640000000003</v>
      </c>
    </row>
    <row r="286" spans="1:9" ht="8.4499999999999993" customHeight="1">
      <c r="A286" s="972" t="s">
        <v>6596</v>
      </c>
      <c r="B286" s="972" t="s">
        <v>7676</v>
      </c>
      <c r="C286" s="973">
        <v>1</v>
      </c>
      <c r="D286" s="974">
        <v>4790.8263999999999</v>
      </c>
      <c r="F286" s="972" t="s">
        <v>13809</v>
      </c>
      <c r="G286" s="972" t="s">
        <v>16034</v>
      </c>
      <c r="H286" s="973">
        <v>1</v>
      </c>
      <c r="I286" s="974">
        <v>666.08640000000003</v>
      </c>
    </row>
    <row r="287" spans="1:9" ht="8.4499999999999993" customHeight="1">
      <c r="A287" s="972" t="s">
        <v>6595</v>
      </c>
      <c r="B287" s="972" t="s">
        <v>7677</v>
      </c>
      <c r="C287" s="973">
        <v>1</v>
      </c>
      <c r="D287" s="974">
        <v>4521.0614000000005</v>
      </c>
      <c r="F287" s="972" t="s">
        <v>13810</v>
      </c>
      <c r="G287" s="972" t="s">
        <v>16035</v>
      </c>
      <c r="H287" s="973">
        <v>1</v>
      </c>
      <c r="I287" s="974">
        <v>1333.0054</v>
      </c>
    </row>
    <row r="288" spans="1:9" ht="8.4499999999999993" customHeight="1">
      <c r="A288" s="972" t="s">
        <v>6594</v>
      </c>
      <c r="B288" s="972" t="s">
        <v>7678</v>
      </c>
      <c r="C288" s="973">
        <v>1</v>
      </c>
      <c r="D288" s="974">
        <v>4164.7052000000003</v>
      </c>
      <c r="F288" s="972" t="s">
        <v>13811</v>
      </c>
      <c r="G288" s="972" t="s">
        <v>16036</v>
      </c>
      <c r="H288" s="973">
        <v>1</v>
      </c>
      <c r="I288" s="974">
        <v>1333.0054</v>
      </c>
    </row>
    <row r="289" spans="1:9" ht="8.4499999999999993" customHeight="1">
      <c r="A289" s="972" t="s">
        <v>6593</v>
      </c>
      <c r="B289" s="972" t="s">
        <v>7679</v>
      </c>
      <c r="C289" s="973">
        <v>1</v>
      </c>
      <c r="D289" s="974">
        <v>4094.7661000000003</v>
      </c>
      <c r="F289" s="972" t="s">
        <v>8564</v>
      </c>
      <c r="G289" s="972" t="s">
        <v>16037</v>
      </c>
      <c r="H289" s="973">
        <v>1</v>
      </c>
      <c r="I289" s="974">
        <v>1753.4724000000001</v>
      </c>
    </row>
    <row r="290" spans="1:9" ht="8.4499999999999993" customHeight="1">
      <c r="A290" s="972" t="s">
        <v>6604</v>
      </c>
      <c r="B290" s="972" t="s">
        <v>7680</v>
      </c>
      <c r="C290" s="973">
        <v>1</v>
      </c>
      <c r="D290" s="974">
        <v>11298.490600000001</v>
      </c>
      <c r="F290" s="972" t="s">
        <v>8565</v>
      </c>
      <c r="G290" s="972" t="s">
        <v>16038</v>
      </c>
      <c r="H290" s="973">
        <v>1</v>
      </c>
      <c r="I290" s="974">
        <v>1753.4724000000001</v>
      </c>
    </row>
    <row r="291" spans="1:9" ht="8.4499999999999993" customHeight="1">
      <c r="A291" s="972" t="s">
        <v>6603</v>
      </c>
      <c r="B291" s="972" t="s">
        <v>7681</v>
      </c>
      <c r="C291" s="973">
        <v>1</v>
      </c>
      <c r="D291" s="974">
        <v>8815.6535000000003</v>
      </c>
      <c r="F291" s="972" t="s">
        <v>8566</v>
      </c>
      <c r="G291" s="972" t="s">
        <v>16039</v>
      </c>
      <c r="H291" s="973">
        <v>1</v>
      </c>
      <c r="I291" s="974">
        <v>3507.7775000000001</v>
      </c>
    </row>
    <row r="292" spans="1:9" ht="8.4499999999999993" customHeight="1">
      <c r="A292" s="972" t="s">
        <v>13256</v>
      </c>
      <c r="B292" s="972" t="s">
        <v>13257</v>
      </c>
      <c r="C292" s="973">
        <v>1</v>
      </c>
      <c r="D292" s="974">
        <v>10253.567500000001</v>
      </c>
      <c r="F292" s="972" t="s">
        <v>8567</v>
      </c>
      <c r="G292" s="972" t="s">
        <v>8568</v>
      </c>
      <c r="H292" s="973">
        <v>1</v>
      </c>
      <c r="I292" s="974">
        <v>1561.14</v>
      </c>
    </row>
    <row r="293" spans="1:9" ht="8.4499999999999993" customHeight="1">
      <c r="A293" s="972" t="s">
        <v>8569</v>
      </c>
      <c r="B293" s="972" t="s">
        <v>8570</v>
      </c>
      <c r="C293" s="973">
        <v>1</v>
      </c>
      <c r="D293" s="974">
        <v>60958.562100000003</v>
      </c>
      <c r="F293" s="972" t="s">
        <v>6641</v>
      </c>
      <c r="G293" s="972" t="s">
        <v>7694</v>
      </c>
      <c r="H293" s="973">
        <v>1</v>
      </c>
      <c r="I293" s="974">
        <v>8286.1148000000012</v>
      </c>
    </row>
    <row r="294" spans="1:9" ht="8.4499999999999993" customHeight="1">
      <c r="A294" s="972" t="s">
        <v>8571</v>
      </c>
      <c r="B294" s="972" t="s">
        <v>16040</v>
      </c>
      <c r="C294" s="973">
        <v>1</v>
      </c>
      <c r="D294" s="974">
        <v>37220.075400000002</v>
      </c>
      <c r="F294" s="972" t="s">
        <v>8142</v>
      </c>
      <c r="G294" s="972" t="s">
        <v>8143</v>
      </c>
      <c r="H294" s="973">
        <v>1</v>
      </c>
      <c r="I294" s="974">
        <v>10338.4935</v>
      </c>
    </row>
    <row r="295" spans="1:9" ht="8.4499999999999993" customHeight="1">
      <c r="A295" s="972" t="s">
        <v>8572</v>
      </c>
      <c r="B295" s="972" t="s">
        <v>16041</v>
      </c>
      <c r="C295" s="973">
        <v>1</v>
      </c>
      <c r="D295" s="974">
        <v>15161.791700000002</v>
      </c>
      <c r="F295" s="972" t="s">
        <v>8578</v>
      </c>
      <c r="G295" s="972" t="s">
        <v>8579</v>
      </c>
      <c r="H295" s="973">
        <v>1</v>
      </c>
      <c r="I295" s="974">
        <v>13912.0471</v>
      </c>
    </row>
    <row r="296" spans="1:9" ht="8.4499999999999993" customHeight="1">
      <c r="A296" s="972" t="s">
        <v>8573</v>
      </c>
      <c r="B296" s="972" t="s">
        <v>12319</v>
      </c>
      <c r="C296" s="973">
        <v>1</v>
      </c>
      <c r="D296" s="974">
        <v>56069.4879</v>
      </c>
      <c r="F296" s="972" t="s">
        <v>11785</v>
      </c>
      <c r="G296" s="972" t="s">
        <v>11786</v>
      </c>
      <c r="H296" s="973">
        <v>1</v>
      </c>
      <c r="I296" s="974">
        <v>7964.7281000000003</v>
      </c>
    </row>
    <row r="297" spans="1:9" ht="8.4499999999999993" customHeight="1">
      <c r="A297" s="972" t="s">
        <v>8574</v>
      </c>
      <c r="B297" s="972" t="s">
        <v>8575</v>
      </c>
      <c r="C297" s="973">
        <v>1</v>
      </c>
      <c r="D297" s="974">
        <v>82320</v>
      </c>
      <c r="F297" s="972" t="s">
        <v>8580</v>
      </c>
      <c r="G297" s="972" t="s">
        <v>8581</v>
      </c>
      <c r="H297" s="973">
        <v>1</v>
      </c>
      <c r="I297" s="974">
        <v>7964.7281000000003</v>
      </c>
    </row>
    <row r="298" spans="1:9" ht="8.4499999999999993" customHeight="1">
      <c r="A298" s="972" t="s">
        <v>8576</v>
      </c>
      <c r="B298" s="972" t="s">
        <v>8577</v>
      </c>
      <c r="C298" s="973">
        <v>1</v>
      </c>
      <c r="D298" s="974">
        <v>122108</v>
      </c>
      <c r="F298" s="972" t="s">
        <v>11787</v>
      </c>
      <c r="G298" s="972" t="s">
        <v>11788</v>
      </c>
      <c r="H298" s="973">
        <v>1</v>
      </c>
      <c r="I298" s="974">
        <v>7964.7281000000003</v>
      </c>
    </row>
    <row r="299" spans="1:9" ht="8.4499999999999993" customHeight="1">
      <c r="A299" s="972" t="s">
        <v>7377</v>
      </c>
      <c r="B299" s="972" t="s">
        <v>7378</v>
      </c>
      <c r="C299" s="973">
        <v>1</v>
      </c>
      <c r="D299" s="974">
        <v>90552</v>
      </c>
      <c r="F299" s="972" t="s">
        <v>8582</v>
      </c>
      <c r="G299" s="972" t="s">
        <v>8583</v>
      </c>
      <c r="H299" s="973">
        <v>1</v>
      </c>
      <c r="I299" s="974">
        <v>7628.3545000000004</v>
      </c>
    </row>
    <row r="300" spans="1:9" ht="8.4499999999999993" customHeight="1">
      <c r="A300" s="972" t="s">
        <v>6497</v>
      </c>
      <c r="B300" s="972" t="s">
        <v>8133</v>
      </c>
      <c r="C300" s="973">
        <v>1</v>
      </c>
      <c r="D300" s="974">
        <v>25650.154700000003</v>
      </c>
      <c r="F300" s="972" t="s">
        <v>11739</v>
      </c>
      <c r="G300" s="972" t="s">
        <v>11740</v>
      </c>
      <c r="H300" s="973">
        <v>1</v>
      </c>
      <c r="I300" s="974">
        <v>7628.3545000000004</v>
      </c>
    </row>
    <row r="301" spans="1:9" ht="8.4499999999999993" customHeight="1">
      <c r="A301" s="972" t="s">
        <v>6605</v>
      </c>
      <c r="B301" s="972" t="s">
        <v>7682</v>
      </c>
      <c r="C301" s="973">
        <v>1</v>
      </c>
      <c r="D301" s="974">
        <v>4129.7357000000002</v>
      </c>
      <c r="F301" s="972" t="s">
        <v>8584</v>
      </c>
      <c r="G301" s="972" t="s">
        <v>8585</v>
      </c>
      <c r="H301" s="973">
        <v>1</v>
      </c>
      <c r="I301" s="974">
        <v>7197.0636000000004</v>
      </c>
    </row>
    <row r="302" spans="1:9" ht="8.4499999999999993" customHeight="1">
      <c r="A302" s="972" t="s">
        <v>6871</v>
      </c>
      <c r="B302" s="972" t="s">
        <v>8134</v>
      </c>
      <c r="C302" s="973">
        <v>1</v>
      </c>
      <c r="D302" s="974">
        <v>5529.3497000000007</v>
      </c>
      <c r="F302" s="972" t="s">
        <v>8586</v>
      </c>
      <c r="G302" s="972" t="s">
        <v>8587</v>
      </c>
      <c r="H302" s="973">
        <v>1</v>
      </c>
      <c r="I302" s="974">
        <v>7197.0636000000004</v>
      </c>
    </row>
    <row r="303" spans="1:9" ht="8.4499999999999993" customHeight="1">
      <c r="A303" s="972" t="s">
        <v>15819</v>
      </c>
      <c r="B303" s="972" t="s">
        <v>15820</v>
      </c>
      <c r="C303" s="973">
        <v>1</v>
      </c>
      <c r="D303" s="974">
        <v>5529.3497000000007</v>
      </c>
      <c r="F303" s="972" t="s">
        <v>11789</v>
      </c>
      <c r="G303" s="972" t="s">
        <v>11790</v>
      </c>
      <c r="H303" s="973">
        <v>1</v>
      </c>
      <c r="I303" s="974">
        <v>10479.204300000001</v>
      </c>
    </row>
    <row r="304" spans="1:9" ht="8.4499999999999993" customHeight="1">
      <c r="A304" s="972" t="s">
        <v>15821</v>
      </c>
      <c r="B304" s="972" t="s">
        <v>15822</v>
      </c>
      <c r="C304" s="973">
        <v>1</v>
      </c>
      <c r="D304" s="974">
        <v>5529.3497000000007</v>
      </c>
      <c r="F304" s="972" t="s">
        <v>14466</v>
      </c>
      <c r="G304" s="972" t="s">
        <v>14467</v>
      </c>
      <c r="H304" s="973">
        <v>1</v>
      </c>
      <c r="I304" s="974">
        <v>8696.5905999999995</v>
      </c>
    </row>
    <row r="305" spans="1:9" ht="8.4499999999999993" customHeight="1">
      <c r="A305" s="972" t="s">
        <v>6872</v>
      </c>
      <c r="B305" s="972" t="s">
        <v>8135</v>
      </c>
      <c r="C305" s="973">
        <v>1</v>
      </c>
      <c r="D305" s="974">
        <v>6642.5466000000006</v>
      </c>
      <c r="F305" s="972" t="s">
        <v>11791</v>
      </c>
      <c r="G305" s="972" t="s">
        <v>11792</v>
      </c>
      <c r="H305" s="973">
        <v>1</v>
      </c>
      <c r="I305" s="974">
        <v>8696.5905999999995</v>
      </c>
    </row>
    <row r="306" spans="1:9" ht="8.4499999999999993" customHeight="1">
      <c r="A306" s="972" t="s">
        <v>5419</v>
      </c>
      <c r="B306" s="972" t="s">
        <v>16255</v>
      </c>
      <c r="C306" s="973">
        <v>1</v>
      </c>
      <c r="D306" s="974">
        <v>14878.490600000001</v>
      </c>
      <c r="F306" s="972" t="s">
        <v>14468</v>
      </c>
      <c r="G306" s="972" t="s">
        <v>14469</v>
      </c>
      <c r="H306" s="973">
        <v>1</v>
      </c>
      <c r="I306" s="974">
        <v>8696.5905999999995</v>
      </c>
    </row>
    <row r="307" spans="1:9" ht="8.4499999999999993" customHeight="1">
      <c r="A307" s="972" t="s">
        <v>5417</v>
      </c>
      <c r="B307" s="972" t="s">
        <v>16256</v>
      </c>
      <c r="C307" s="973">
        <v>1</v>
      </c>
      <c r="D307" s="974">
        <v>2789.7170000000001</v>
      </c>
      <c r="F307" s="972" t="s">
        <v>11793</v>
      </c>
      <c r="G307" s="972" t="s">
        <v>11794</v>
      </c>
      <c r="H307" s="973">
        <v>1</v>
      </c>
      <c r="I307" s="974">
        <v>8335.2386999999999</v>
      </c>
    </row>
    <row r="308" spans="1:9" ht="8.4499999999999993" customHeight="1">
      <c r="A308" s="972" t="s">
        <v>13562</v>
      </c>
      <c r="B308" s="972" t="s">
        <v>16257</v>
      </c>
      <c r="C308" s="973">
        <v>1</v>
      </c>
      <c r="D308" s="974">
        <v>3774.3430000000003</v>
      </c>
      <c r="F308" s="972" t="s">
        <v>14470</v>
      </c>
      <c r="G308" s="972" t="s">
        <v>14471</v>
      </c>
      <c r="H308" s="973">
        <v>1</v>
      </c>
      <c r="I308" s="974">
        <v>8335.2386999999999</v>
      </c>
    </row>
    <row r="309" spans="1:9" ht="8.4499999999999993" customHeight="1">
      <c r="A309" s="972" t="s">
        <v>5418</v>
      </c>
      <c r="B309" s="972" t="s">
        <v>16258</v>
      </c>
      <c r="C309" s="973">
        <v>1</v>
      </c>
      <c r="D309" s="974">
        <v>7384.5450000000001</v>
      </c>
      <c r="F309" s="972" t="s">
        <v>8588</v>
      </c>
      <c r="G309" s="972" t="s">
        <v>8589</v>
      </c>
      <c r="H309" s="973">
        <v>1</v>
      </c>
      <c r="I309" s="974">
        <v>8335.2386999999999</v>
      </c>
    </row>
    <row r="310" spans="1:9" ht="8.4499999999999993" customHeight="1">
      <c r="A310" s="972" t="s">
        <v>16229</v>
      </c>
      <c r="B310" s="972" t="s">
        <v>16259</v>
      </c>
      <c r="C310" s="973">
        <v>1</v>
      </c>
      <c r="D310" s="974">
        <v>11158.868</v>
      </c>
      <c r="F310" s="972" t="s">
        <v>8590</v>
      </c>
      <c r="G310" s="972" t="s">
        <v>8591</v>
      </c>
      <c r="H310" s="973">
        <v>1</v>
      </c>
      <c r="I310" s="974">
        <v>8335.2386999999999</v>
      </c>
    </row>
    <row r="311" spans="1:9" ht="8.4499999999999993" customHeight="1">
      <c r="A311" s="972" t="s">
        <v>14356</v>
      </c>
      <c r="B311" s="972" t="s">
        <v>14357</v>
      </c>
      <c r="C311" s="973">
        <v>1</v>
      </c>
      <c r="D311" s="974">
        <v>21198.199700000001</v>
      </c>
      <c r="F311" s="972" t="s">
        <v>8592</v>
      </c>
      <c r="G311" s="972" t="s">
        <v>8593</v>
      </c>
      <c r="H311" s="973">
        <v>1</v>
      </c>
      <c r="I311" s="974">
        <v>7964.7281000000003</v>
      </c>
    </row>
    <row r="312" spans="1:9" ht="8.4499999999999993" customHeight="1">
      <c r="A312" s="972" t="s">
        <v>14358</v>
      </c>
      <c r="B312" s="972" t="s">
        <v>14359</v>
      </c>
      <c r="C312" s="973">
        <v>1</v>
      </c>
      <c r="D312" s="974">
        <v>11800.5532</v>
      </c>
      <c r="F312" s="972" t="s">
        <v>8594</v>
      </c>
      <c r="G312" s="972" t="s">
        <v>8595</v>
      </c>
      <c r="H312" s="973">
        <v>1</v>
      </c>
      <c r="I312" s="974">
        <v>7964.7281000000003</v>
      </c>
    </row>
    <row r="313" spans="1:9" ht="8.4499999999999993" customHeight="1">
      <c r="A313" s="972" t="s">
        <v>14360</v>
      </c>
      <c r="B313" s="972" t="s">
        <v>14361</v>
      </c>
      <c r="C313" s="973">
        <v>1</v>
      </c>
      <c r="D313" s="974">
        <v>6754.9486999999999</v>
      </c>
      <c r="F313" s="972" t="s">
        <v>8596</v>
      </c>
      <c r="G313" s="972" t="s">
        <v>8597</v>
      </c>
      <c r="H313" s="973">
        <v>1</v>
      </c>
      <c r="I313" s="974">
        <v>7964.7281000000003</v>
      </c>
    </row>
    <row r="314" spans="1:9" ht="8.4499999999999993" customHeight="1">
      <c r="A314" s="972" t="s">
        <v>14362</v>
      </c>
      <c r="B314" s="972" t="s">
        <v>14363</v>
      </c>
      <c r="C314" s="973">
        <v>1</v>
      </c>
      <c r="D314" s="974">
        <v>4592.6657000000005</v>
      </c>
      <c r="F314" s="972" t="s">
        <v>8598</v>
      </c>
      <c r="G314" s="972" t="s">
        <v>8599</v>
      </c>
      <c r="H314" s="973">
        <v>1</v>
      </c>
      <c r="I314" s="974">
        <v>7964.7281000000003</v>
      </c>
    </row>
    <row r="315" spans="1:9" ht="8.4499999999999993" customHeight="1">
      <c r="A315" s="972" t="s">
        <v>14364</v>
      </c>
      <c r="B315" s="972" t="s">
        <v>14365</v>
      </c>
      <c r="C315" s="973">
        <v>1</v>
      </c>
      <c r="D315" s="974">
        <v>76017.942999999999</v>
      </c>
      <c r="F315" s="972" t="s">
        <v>8600</v>
      </c>
      <c r="G315" s="972" t="s">
        <v>8601</v>
      </c>
      <c r="H315" s="973">
        <v>1</v>
      </c>
      <c r="I315" s="974">
        <v>7628.3545000000004</v>
      </c>
    </row>
    <row r="316" spans="1:9" ht="8.4499999999999993" customHeight="1">
      <c r="A316" s="972" t="s">
        <v>14366</v>
      </c>
      <c r="B316" s="972" t="s">
        <v>14367</v>
      </c>
      <c r="C316" s="973">
        <v>1</v>
      </c>
      <c r="D316" s="974">
        <v>2861.6737000000003</v>
      </c>
      <c r="F316" s="972" t="s">
        <v>8602</v>
      </c>
      <c r="G316" s="972" t="s">
        <v>8603</v>
      </c>
      <c r="H316" s="973">
        <v>1</v>
      </c>
      <c r="I316" s="974">
        <v>7628.3545000000004</v>
      </c>
    </row>
    <row r="317" spans="1:9" ht="8.4499999999999993" customHeight="1">
      <c r="A317" s="972" t="s">
        <v>6606</v>
      </c>
      <c r="B317" s="972" t="s">
        <v>7683</v>
      </c>
      <c r="C317" s="973">
        <v>1</v>
      </c>
      <c r="D317" s="974">
        <v>3491.1253000000002</v>
      </c>
      <c r="F317" s="972" t="s">
        <v>11795</v>
      </c>
      <c r="G317" s="972" t="s">
        <v>11796</v>
      </c>
      <c r="H317" s="973">
        <v>1</v>
      </c>
      <c r="I317" s="974">
        <v>7628.3545000000004</v>
      </c>
    </row>
    <row r="318" spans="1:9" ht="8.4499999999999993" customHeight="1">
      <c r="A318" s="972" t="s">
        <v>6608</v>
      </c>
      <c r="B318" s="972" t="s">
        <v>12320</v>
      </c>
      <c r="C318" s="973">
        <v>1</v>
      </c>
      <c r="D318" s="974">
        <v>2835.0302000000001</v>
      </c>
      <c r="F318" s="972" t="s">
        <v>8604</v>
      </c>
      <c r="G318" s="972" t="s">
        <v>8605</v>
      </c>
      <c r="H318" s="973">
        <v>1</v>
      </c>
      <c r="I318" s="974">
        <v>7777.3913000000002</v>
      </c>
    </row>
    <row r="319" spans="1:9" ht="8.4499999999999993" customHeight="1">
      <c r="A319" s="972" t="s">
        <v>6607</v>
      </c>
      <c r="B319" s="972" t="s">
        <v>7684</v>
      </c>
      <c r="C319" s="973">
        <v>1</v>
      </c>
      <c r="D319" s="974">
        <v>4734.2091</v>
      </c>
      <c r="F319" s="972" t="s">
        <v>10378</v>
      </c>
      <c r="G319" s="972" t="s">
        <v>10379</v>
      </c>
      <c r="H319" s="973">
        <v>1</v>
      </c>
      <c r="I319" s="974">
        <v>7197.0636000000004</v>
      </c>
    </row>
    <row r="320" spans="1:9" ht="8.4499999999999993" customHeight="1">
      <c r="A320" s="972" t="s">
        <v>6609</v>
      </c>
      <c r="B320" s="972" t="s">
        <v>12321</v>
      </c>
      <c r="C320" s="973">
        <v>1</v>
      </c>
      <c r="D320" s="974">
        <v>4418.6507000000001</v>
      </c>
      <c r="F320" s="972" t="s">
        <v>8606</v>
      </c>
      <c r="G320" s="972" t="s">
        <v>8607</v>
      </c>
      <c r="H320" s="973">
        <v>1</v>
      </c>
      <c r="I320" s="974">
        <v>7197.0636000000004</v>
      </c>
    </row>
    <row r="321" spans="1:9" ht="8.4499999999999993" customHeight="1">
      <c r="A321" s="972" t="s">
        <v>13812</v>
      </c>
      <c r="B321" s="972" t="s">
        <v>13813</v>
      </c>
      <c r="C321" s="973">
        <v>1</v>
      </c>
      <c r="D321" s="974">
        <v>26014.837</v>
      </c>
      <c r="F321" s="972" t="s">
        <v>8608</v>
      </c>
      <c r="G321" s="972" t="s">
        <v>8609</v>
      </c>
      <c r="H321" s="973">
        <v>1</v>
      </c>
      <c r="I321" s="974">
        <v>6982.2507000000005</v>
      </c>
    </row>
    <row r="322" spans="1:9" ht="8.4499999999999993" customHeight="1">
      <c r="A322" s="972" t="s">
        <v>13620</v>
      </c>
      <c r="B322" s="972" t="s">
        <v>13621</v>
      </c>
      <c r="C322" s="973">
        <v>1</v>
      </c>
      <c r="D322" s="974">
        <v>23422.9283</v>
      </c>
      <c r="F322" s="972" t="s">
        <v>8610</v>
      </c>
      <c r="G322" s="972" t="s">
        <v>8611</v>
      </c>
      <c r="H322" s="973">
        <v>1</v>
      </c>
      <c r="I322" s="974">
        <v>10479.204300000001</v>
      </c>
    </row>
    <row r="323" spans="1:9" ht="8.4499999999999993" customHeight="1">
      <c r="A323" s="972" t="s">
        <v>13814</v>
      </c>
      <c r="B323" s="972" t="s">
        <v>13815</v>
      </c>
      <c r="C323" s="973">
        <v>1</v>
      </c>
      <c r="D323" s="974">
        <v>36161.830699999999</v>
      </c>
      <c r="F323" s="972" t="s">
        <v>8612</v>
      </c>
      <c r="G323" s="972" t="s">
        <v>8613</v>
      </c>
      <c r="H323" s="973">
        <v>1</v>
      </c>
      <c r="I323" s="974">
        <v>10671.536700000001</v>
      </c>
    </row>
    <row r="324" spans="1:9" ht="8.4499999999999993" customHeight="1">
      <c r="A324" s="972" t="s">
        <v>13816</v>
      </c>
      <c r="B324" s="972" t="s">
        <v>13817</v>
      </c>
      <c r="C324" s="973">
        <v>1</v>
      </c>
      <c r="D324" s="974">
        <v>30647.467900000003</v>
      </c>
      <c r="F324" s="972" t="s">
        <v>8614</v>
      </c>
      <c r="G324" s="972" t="s">
        <v>8615</v>
      </c>
      <c r="H324" s="973">
        <v>1</v>
      </c>
      <c r="I324" s="974">
        <v>8696.5905999999995</v>
      </c>
    </row>
    <row r="325" spans="1:9" ht="8.4499999999999993" customHeight="1">
      <c r="A325" s="972" t="s">
        <v>6610</v>
      </c>
      <c r="B325" s="972" t="s">
        <v>8136</v>
      </c>
      <c r="C325" s="973">
        <v>1</v>
      </c>
      <c r="D325" s="974">
        <v>42872.651100000003</v>
      </c>
      <c r="F325" s="972" t="s">
        <v>10727</v>
      </c>
      <c r="G325" s="972" t="s">
        <v>10728</v>
      </c>
      <c r="H325" s="973">
        <v>1</v>
      </c>
      <c r="I325" s="974">
        <v>8696.5905999999995</v>
      </c>
    </row>
    <row r="326" spans="1:9" ht="8.4499999999999993" customHeight="1">
      <c r="A326" s="972" t="s">
        <v>13818</v>
      </c>
      <c r="B326" s="972" t="s">
        <v>13819</v>
      </c>
      <c r="C326" s="973">
        <v>1</v>
      </c>
      <c r="D326" s="974">
        <v>32223.594800000003</v>
      </c>
      <c r="F326" s="972" t="s">
        <v>14368</v>
      </c>
      <c r="G326" s="972" t="s">
        <v>14369</v>
      </c>
      <c r="H326" s="973">
        <v>1</v>
      </c>
      <c r="I326" s="974">
        <v>8335.2386999999999</v>
      </c>
    </row>
    <row r="327" spans="1:9" ht="8.4499999999999993" customHeight="1">
      <c r="A327" s="972" t="s">
        <v>13820</v>
      </c>
      <c r="B327" s="972" t="s">
        <v>13821</v>
      </c>
      <c r="C327" s="973">
        <v>1</v>
      </c>
      <c r="D327" s="974">
        <v>18255.763000000003</v>
      </c>
      <c r="F327" s="972" t="s">
        <v>8616</v>
      </c>
      <c r="G327" s="972" t="s">
        <v>8617</v>
      </c>
      <c r="H327" s="973">
        <v>1</v>
      </c>
      <c r="I327" s="974">
        <v>8335.2386999999999</v>
      </c>
    </row>
    <row r="328" spans="1:9" ht="8.4499999999999993" customHeight="1">
      <c r="A328" s="972" t="s">
        <v>13622</v>
      </c>
      <c r="B328" s="972" t="s">
        <v>13623</v>
      </c>
      <c r="C328" s="973">
        <v>1</v>
      </c>
      <c r="D328" s="974">
        <v>19474.701100000002</v>
      </c>
      <c r="F328" s="972" t="s">
        <v>10729</v>
      </c>
      <c r="G328" s="972" t="s">
        <v>10730</v>
      </c>
      <c r="H328" s="973">
        <v>1</v>
      </c>
      <c r="I328" s="974">
        <v>8335.2386999999999</v>
      </c>
    </row>
    <row r="329" spans="1:9" ht="8.4499999999999993" customHeight="1">
      <c r="A329" s="972" t="s">
        <v>13822</v>
      </c>
      <c r="B329" s="972" t="s">
        <v>13823</v>
      </c>
      <c r="C329" s="973">
        <v>1</v>
      </c>
      <c r="D329" s="974">
        <v>19974.265900000002</v>
      </c>
      <c r="F329" s="972" t="s">
        <v>8618</v>
      </c>
      <c r="G329" s="972" t="s">
        <v>8619</v>
      </c>
      <c r="H329" s="973">
        <v>1</v>
      </c>
      <c r="I329" s="974">
        <v>8335.2386999999999</v>
      </c>
    </row>
    <row r="330" spans="1:9" ht="8.4499999999999993" customHeight="1">
      <c r="A330" s="972" t="s">
        <v>13624</v>
      </c>
      <c r="B330" s="972" t="s">
        <v>13625</v>
      </c>
      <c r="C330" s="973">
        <v>1</v>
      </c>
      <c r="D330" s="974">
        <v>22104.909800000001</v>
      </c>
      <c r="F330" s="972" t="s">
        <v>8620</v>
      </c>
      <c r="G330" s="972" t="s">
        <v>8621</v>
      </c>
      <c r="H330" s="973">
        <v>1</v>
      </c>
      <c r="I330" s="974">
        <v>6085.0940000000001</v>
      </c>
    </row>
    <row r="331" spans="1:9" ht="8.4499999999999993" customHeight="1">
      <c r="A331" s="972" t="s">
        <v>15823</v>
      </c>
      <c r="B331" s="972" t="s">
        <v>15824</v>
      </c>
      <c r="C331" s="973">
        <v>1</v>
      </c>
      <c r="D331" s="974">
        <v>40378.157599999999</v>
      </c>
      <c r="F331" s="972" t="s">
        <v>8622</v>
      </c>
      <c r="G331" s="972" t="s">
        <v>8623</v>
      </c>
      <c r="H331" s="973">
        <v>1</v>
      </c>
      <c r="I331" s="974">
        <v>6338.64</v>
      </c>
    </row>
    <row r="332" spans="1:9" ht="8.4499999999999993" customHeight="1">
      <c r="A332" s="972" t="s">
        <v>15825</v>
      </c>
      <c r="B332" s="972" t="s">
        <v>15826</v>
      </c>
      <c r="C332" s="973">
        <v>1</v>
      </c>
      <c r="D332" s="974">
        <v>41063.394</v>
      </c>
      <c r="F332" s="972" t="s">
        <v>8624</v>
      </c>
      <c r="G332" s="972" t="s">
        <v>8625</v>
      </c>
      <c r="H332" s="973">
        <v>1</v>
      </c>
      <c r="I332" s="974">
        <v>8937.482</v>
      </c>
    </row>
    <row r="333" spans="1:9" ht="8.4499999999999993" customHeight="1">
      <c r="A333" s="972" t="s">
        <v>13824</v>
      </c>
      <c r="B333" s="972" t="s">
        <v>13825</v>
      </c>
      <c r="C333" s="973">
        <v>1</v>
      </c>
      <c r="D333" s="974">
        <v>17751.202600000001</v>
      </c>
      <c r="F333" s="972" t="s">
        <v>13395</v>
      </c>
      <c r="G333" s="972" t="s">
        <v>13396</v>
      </c>
      <c r="H333" s="973">
        <v>1</v>
      </c>
      <c r="I333" s="974">
        <v>3839.9881</v>
      </c>
    </row>
    <row r="334" spans="1:9" ht="8.4499999999999993" customHeight="1">
      <c r="A334" s="972" t="s">
        <v>13826</v>
      </c>
      <c r="B334" s="972" t="s">
        <v>13827</v>
      </c>
      <c r="C334" s="973">
        <v>1</v>
      </c>
      <c r="D334" s="974">
        <v>8720.7362000000012</v>
      </c>
      <c r="F334" s="972" t="s">
        <v>8626</v>
      </c>
      <c r="G334" s="972" t="s">
        <v>8627</v>
      </c>
      <c r="H334" s="973">
        <v>1</v>
      </c>
      <c r="I334" s="974">
        <v>22997.4656</v>
      </c>
    </row>
    <row r="335" spans="1:9" ht="8.4499999999999993" customHeight="1">
      <c r="A335" s="972" t="s">
        <v>13626</v>
      </c>
      <c r="B335" s="972" t="s">
        <v>13627</v>
      </c>
      <c r="C335" s="973">
        <v>1</v>
      </c>
      <c r="D335" s="974">
        <v>8498.429900000001</v>
      </c>
      <c r="F335" s="972" t="s">
        <v>8628</v>
      </c>
      <c r="G335" s="972" t="s">
        <v>8629</v>
      </c>
      <c r="H335" s="973">
        <v>1</v>
      </c>
      <c r="I335" s="974">
        <v>29321.955900000001</v>
      </c>
    </row>
    <row r="336" spans="1:9" ht="8.4499999999999993" customHeight="1">
      <c r="A336" s="972" t="s">
        <v>13828</v>
      </c>
      <c r="B336" s="972" t="s">
        <v>13829</v>
      </c>
      <c r="C336" s="973">
        <v>1</v>
      </c>
      <c r="D336" s="974">
        <v>23323.847900000001</v>
      </c>
      <c r="F336" s="972" t="s">
        <v>8630</v>
      </c>
      <c r="G336" s="972" t="s">
        <v>8631</v>
      </c>
      <c r="H336" s="973">
        <v>1</v>
      </c>
      <c r="I336" s="974">
        <v>16397.382000000001</v>
      </c>
    </row>
    <row r="337" spans="1:9" ht="8.4499999999999993" customHeight="1">
      <c r="A337" s="972" t="s">
        <v>13830</v>
      </c>
      <c r="B337" s="972" t="s">
        <v>13831</v>
      </c>
      <c r="C337" s="973">
        <v>1</v>
      </c>
      <c r="D337" s="974">
        <v>2451.1980000000003</v>
      </c>
      <c r="F337" s="972" t="s">
        <v>8632</v>
      </c>
      <c r="G337" s="972" t="s">
        <v>8633</v>
      </c>
      <c r="H337" s="973">
        <v>1</v>
      </c>
      <c r="I337" s="974">
        <v>21240.662700000001</v>
      </c>
    </row>
    <row r="338" spans="1:9" ht="8.4499999999999993" customHeight="1">
      <c r="A338" s="972" t="s">
        <v>15827</v>
      </c>
      <c r="B338" s="972" t="s">
        <v>15828</v>
      </c>
      <c r="C338" s="973">
        <v>1</v>
      </c>
      <c r="D338" s="974">
        <v>42402.227600000006</v>
      </c>
      <c r="F338" s="972" t="s">
        <v>8634</v>
      </c>
      <c r="G338" s="972" t="s">
        <v>8635</v>
      </c>
      <c r="H338" s="973">
        <v>1</v>
      </c>
      <c r="I338" s="974">
        <v>12564.8873</v>
      </c>
    </row>
    <row r="339" spans="1:9" ht="8.4499999999999993" customHeight="1">
      <c r="A339" s="972" t="s">
        <v>13832</v>
      </c>
      <c r="B339" s="972" t="s">
        <v>13833</v>
      </c>
      <c r="C339" s="973">
        <v>1</v>
      </c>
      <c r="D339" s="974">
        <v>27637.59</v>
      </c>
      <c r="F339" s="972" t="s">
        <v>8636</v>
      </c>
      <c r="G339" s="972" t="s">
        <v>8637</v>
      </c>
      <c r="H339" s="973">
        <v>1</v>
      </c>
      <c r="I339" s="974">
        <v>8039.6628000000001</v>
      </c>
    </row>
    <row r="340" spans="1:9" ht="8.4499999999999993" customHeight="1">
      <c r="A340" s="972" t="s">
        <v>13834</v>
      </c>
      <c r="B340" s="972" t="s">
        <v>13835</v>
      </c>
      <c r="C340" s="973">
        <v>1</v>
      </c>
      <c r="D340" s="974">
        <v>50616.738100000002</v>
      </c>
      <c r="F340" s="972" t="s">
        <v>8638</v>
      </c>
      <c r="G340" s="972" t="s">
        <v>8639</v>
      </c>
      <c r="H340" s="973">
        <v>1</v>
      </c>
      <c r="I340" s="974">
        <v>10610.7564</v>
      </c>
    </row>
    <row r="341" spans="1:9" ht="8.4499999999999993" customHeight="1">
      <c r="A341" s="972" t="s">
        <v>15829</v>
      </c>
      <c r="B341" s="972" t="s">
        <v>15830</v>
      </c>
      <c r="C341" s="973">
        <v>1</v>
      </c>
      <c r="D341" s="974">
        <v>55678.9948</v>
      </c>
      <c r="F341" s="972" t="s">
        <v>8640</v>
      </c>
      <c r="G341" s="972" t="s">
        <v>8641</v>
      </c>
      <c r="H341" s="973">
        <v>1</v>
      </c>
      <c r="I341" s="974">
        <v>17201.6813</v>
      </c>
    </row>
    <row r="342" spans="1:9" ht="8.4499999999999993" customHeight="1">
      <c r="A342" s="972" t="s">
        <v>13836</v>
      </c>
      <c r="B342" s="972" t="s">
        <v>13837</v>
      </c>
      <c r="C342" s="973">
        <v>1</v>
      </c>
      <c r="D342" s="974">
        <v>19547.970600000001</v>
      </c>
      <c r="F342" s="972" t="s">
        <v>8642</v>
      </c>
      <c r="G342" s="972" t="s">
        <v>8643</v>
      </c>
      <c r="H342" s="973">
        <v>1</v>
      </c>
      <c r="I342" s="974">
        <v>10034.5916</v>
      </c>
    </row>
    <row r="343" spans="1:9" ht="8.4499999999999993" customHeight="1">
      <c r="A343" s="972" t="s">
        <v>13838</v>
      </c>
      <c r="B343" s="972" t="s">
        <v>13839</v>
      </c>
      <c r="C343" s="973">
        <v>1</v>
      </c>
      <c r="D343" s="974">
        <v>23243.9175</v>
      </c>
      <c r="F343" s="972" t="s">
        <v>8644</v>
      </c>
      <c r="G343" s="972" t="s">
        <v>8645</v>
      </c>
      <c r="H343" s="973">
        <v>1</v>
      </c>
      <c r="I343" s="974">
        <v>9578.3224000000009</v>
      </c>
    </row>
    <row r="344" spans="1:9" ht="8.4499999999999993" customHeight="1">
      <c r="A344" s="972" t="s">
        <v>13840</v>
      </c>
      <c r="B344" s="972" t="s">
        <v>13841</v>
      </c>
      <c r="C344" s="973">
        <v>1</v>
      </c>
      <c r="D344" s="974">
        <v>18575.484500000002</v>
      </c>
      <c r="F344" s="972" t="s">
        <v>8646</v>
      </c>
      <c r="G344" s="972" t="s">
        <v>8647</v>
      </c>
      <c r="H344" s="973">
        <v>1</v>
      </c>
      <c r="I344" s="974">
        <v>9806.4570000000003</v>
      </c>
    </row>
    <row r="345" spans="1:9" ht="8.4499999999999993" customHeight="1">
      <c r="A345" s="972" t="s">
        <v>13842</v>
      </c>
      <c r="B345" s="972" t="s">
        <v>13843</v>
      </c>
      <c r="C345" s="973">
        <v>1</v>
      </c>
      <c r="D345" s="974">
        <v>21524.582000000002</v>
      </c>
      <c r="F345" s="972" t="s">
        <v>8648</v>
      </c>
      <c r="G345" s="972" t="s">
        <v>8649</v>
      </c>
      <c r="H345" s="973">
        <v>1</v>
      </c>
      <c r="I345" s="974">
        <v>11783.0684</v>
      </c>
    </row>
    <row r="346" spans="1:9" ht="8.4499999999999993" customHeight="1">
      <c r="A346" s="972" t="s">
        <v>13844</v>
      </c>
      <c r="B346" s="972" t="s">
        <v>13845</v>
      </c>
      <c r="C346" s="973">
        <v>1</v>
      </c>
      <c r="D346" s="974">
        <v>18084.245800000001</v>
      </c>
      <c r="F346" s="972" t="s">
        <v>8650</v>
      </c>
      <c r="G346" s="972" t="s">
        <v>8651</v>
      </c>
      <c r="H346" s="973">
        <v>1</v>
      </c>
      <c r="I346" s="974">
        <v>19726.148700000002</v>
      </c>
    </row>
    <row r="347" spans="1:9" ht="8.4499999999999993" customHeight="1">
      <c r="A347" s="972" t="s">
        <v>13846</v>
      </c>
      <c r="B347" s="972" t="s">
        <v>13847</v>
      </c>
      <c r="C347" s="973">
        <v>1</v>
      </c>
      <c r="D347" s="974">
        <v>26382.017100000001</v>
      </c>
      <c r="F347" s="972" t="s">
        <v>8652</v>
      </c>
      <c r="G347" s="972" t="s">
        <v>8653</v>
      </c>
      <c r="H347" s="973">
        <v>1</v>
      </c>
      <c r="I347" s="974">
        <v>22659.4267</v>
      </c>
    </row>
    <row r="348" spans="1:9" ht="8.4499999999999993" customHeight="1">
      <c r="A348" s="972" t="s">
        <v>15831</v>
      </c>
      <c r="B348" s="972" t="s">
        <v>15832</v>
      </c>
      <c r="C348" s="973">
        <v>1</v>
      </c>
      <c r="D348" s="974">
        <v>20433.032900000002</v>
      </c>
      <c r="F348" s="972" t="s">
        <v>8654</v>
      </c>
      <c r="G348" s="972" t="s">
        <v>8655</v>
      </c>
      <c r="H348" s="973">
        <v>1</v>
      </c>
      <c r="I348" s="974">
        <v>27812.437600000001</v>
      </c>
    </row>
    <row r="349" spans="1:9" ht="8.4499999999999993" customHeight="1">
      <c r="A349" s="972" t="s">
        <v>13848</v>
      </c>
      <c r="B349" s="972" t="s">
        <v>13849</v>
      </c>
      <c r="C349" s="973">
        <v>1</v>
      </c>
      <c r="D349" s="974">
        <v>7744.9196000000002</v>
      </c>
      <c r="F349" s="972" t="s">
        <v>8656</v>
      </c>
      <c r="G349" s="972" t="s">
        <v>8657</v>
      </c>
      <c r="H349" s="973">
        <v>1</v>
      </c>
      <c r="I349" s="974">
        <v>13931.197100000001</v>
      </c>
    </row>
    <row r="350" spans="1:9" ht="8.4499999999999993" customHeight="1">
      <c r="A350" s="972" t="s">
        <v>6611</v>
      </c>
      <c r="B350" s="972" t="s">
        <v>7685</v>
      </c>
      <c r="C350" s="973">
        <v>1</v>
      </c>
      <c r="D350" s="974">
        <v>1627.7486000000001</v>
      </c>
      <c r="F350" s="972" t="s">
        <v>8658</v>
      </c>
      <c r="G350" s="972" t="s">
        <v>8659</v>
      </c>
      <c r="H350" s="973">
        <v>1</v>
      </c>
      <c r="I350" s="974">
        <v>15464.028400000001</v>
      </c>
    </row>
    <row r="351" spans="1:9" ht="8.4499999999999993" customHeight="1">
      <c r="A351" s="972" t="s">
        <v>6612</v>
      </c>
      <c r="B351" s="972" t="s">
        <v>8137</v>
      </c>
      <c r="C351" s="973">
        <v>1</v>
      </c>
      <c r="D351" s="974">
        <v>472.92130000000003</v>
      </c>
      <c r="F351" s="972" t="s">
        <v>8660</v>
      </c>
      <c r="G351" s="972" t="s">
        <v>8661</v>
      </c>
      <c r="H351" s="973">
        <v>1</v>
      </c>
      <c r="I351" s="974">
        <v>19901.829000000002</v>
      </c>
    </row>
    <row r="352" spans="1:9" ht="8.4499999999999993" customHeight="1">
      <c r="A352" s="972" t="s">
        <v>6613</v>
      </c>
      <c r="B352" s="972" t="s">
        <v>7686</v>
      </c>
      <c r="C352" s="973">
        <v>1</v>
      </c>
      <c r="D352" s="974">
        <v>11650.683700000001</v>
      </c>
      <c r="F352" s="972" t="s">
        <v>8662</v>
      </c>
      <c r="G352" s="972" t="s">
        <v>8663</v>
      </c>
      <c r="H352" s="973">
        <v>1</v>
      </c>
      <c r="I352" s="974">
        <v>7038.14</v>
      </c>
    </row>
    <row r="353" spans="1:9" ht="8.4499999999999993" customHeight="1">
      <c r="A353" s="972" t="s">
        <v>6615</v>
      </c>
      <c r="B353" s="972" t="s">
        <v>16042</v>
      </c>
      <c r="C353" s="973">
        <v>1</v>
      </c>
      <c r="D353" s="974">
        <v>24590.244700000003</v>
      </c>
      <c r="F353" s="972" t="s">
        <v>11774</v>
      </c>
      <c r="G353" s="972" t="s">
        <v>15029</v>
      </c>
      <c r="H353" s="973">
        <v>1</v>
      </c>
      <c r="I353" s="974">
        <v>6351.9664000000002</v>
      </c>
    </row>
    <row r="354" spans="1:9" ht="8.4499999999999993" customHeight="1">
      <c r="A354" s="972" t="s">
        <v>6614</v>
      </c>
      <c r="B354" s="972" t="s">
        <v>16043</v>
      </c>
      <c r="C354" s="973">
        <v>1</v>
      </c>
      <c r="D354" s="974">
        <v>15352.458900000001</v>
      </c>
      <c r="F354" s="972" t="s">
        <v>8664</v>
      </c>
      <c r="G354" s="972" t="s">
        <v>14555</v>
      </c>
      <c r="H354" s="973">
        <v>1</v>
      </c>
      <c r="I354" s="974">
        <v>5932.3320000000003</v>
      </c>
    </row>
    <row r="355" spans="1:9" ht="8.4499999999999993" customHeight="1">
      <c r="A355" s="972" t="s">
        <v>6617</v>
      </c>
      <c r="B355" s="972" t="s">
        <v>16044</v>
      </c>
      <c r="C355" s="973">
        <v>1</v>
      </c>
      <c r="D355" s="974">
        <v>8305.2648000000008</v>
      </c>
      <c r="F355" s="972" t="s">
        <v>8666</v>
      </c>
      <c r="G355" s="972" t="s">
        <v>14556</v>
      </c>
      <c r="H355" s="973">
        <v>1</v>
      </c>
      <c r="I355" s="974">
        <v>5617.6062000000002</v>
      </c>
    </row>
    <row r="356" spans="1:9" ht="8.4499999999999993" customHeight="1">
      <c r="A356" s="972" t="s">
        <v>6618</v>
      </c>
      <c r="B356" s="972" t="s">
        <v>16045</v>
      </c>
      <c r="C356" s="973">
        <v>1</v>
      </c>
      <c r="D356" s="974">
        <v>10334.3305</v>
      </c>
      <c r="F356" s="972" t="s">
        <v>8665</v>
      </c>
      <c r="G356" s="972" t="s">
        <v>14557</v>
      </c>
      <c r="H356" s="973">
        <v>1</v>
      </c>
      <c r="I356" s="974">
        <v>5353.6694000000007</v>
      </c>
    </row>
    <row r="357" spans="1:9" ht="8.4499999999999993" customHeight="1">
      <c r="A357" s="972" t="s">
        <v>6616</v>
      </c>
      <c r="B357" s="972" t="s">
        <v>16046</v>
      </c>
      <c r="C357" s="973">
        <v>1</v>
      </c>
      <c r="D357" s="974">
        <v>5992.2798000000003</v>
      </c>
      <c r="F357" s="972" t="s">
        <v>8667</v>
      </c>
      <c r="G357" s="972" t="s">
        <v>14558</v>
      </c>
      <c r="H357" s="973">
        <v>1</v>
      </c>
      <c r="I357" s="974">
        <v>5353.6694000000007</v>
      </c>
    </row>
    <row r="358" spans="1:9" ht="8.4499999999999993" customHeight="1">
      <c r="A358" s="972" t="s">
        <v>6620</v>
      </c>
      <c r="B358" s="972" t="s">
        <v>7687</v>
      </c>
      <c r="C358" s="973">
        <v>1</v>
      </c>
      <c r="D358" s="974">
        <v>10655.717200000001</v>
      </c>
      <c r="F358" s="972" t="s">
        <v>10393</v>
      </c>
      <c r="G358" s="972" t="s">
        <v>14559</v>
      </c>
      <c r="H358" s="973">
        <v>1</v>
      </c>
      <c r="I358" s="974">
        <v>5353.6694000000007</v>
      </c>
    </row>
    <row r="359" spans="1:9" ht="8.4499999999999993" customHeight="1">
      <c r="A359" s="972" t="s">
        <v>6619</v>
      </c>
      <c r="B359" s="972" t="s">
        <v>7688</v>
      </c>
      <c r="C359" s="973">
        <v>1</v>
      </c>
      <c r="D359" s="974">
        <v>8184.5366000000004</v>
      </c>
      <c r="F359" s="972" t="s">
        <v>14472</v>
      </c>
      <c r="G359" s="972" t="s">
        <v>14560</v>
      </c>
      <c r="H359" s="973">
        <v>1</v>
      </c>
      <c r="I359" s="974">
        <v>5617.6062000000002</v>
      </c>
    </row>
    <row r="360" spans="1:9" ht="8.4499999999999993" customHeight="1">
      <c r="A360" s="972" t="s">
        <v>10716</v>
      </c>
      <c r="B360" s="972" t="s">
        <v>11727</v>
      </c>
      <c r="C360" s="973">
        <v>1</v>
      </c>
      <c r="D360" s="974">
        <v>5078.3600000000006</v>
      </c>
      <c r="F360" s="972" t="s">
        <v>11862</v>
      </c>
      <c r="G360" s="972" t="s">
        <v>15030</v>
      </c>
      <c r="H360" s="973">
        <v>1</v>
      </c>
      <c r="I360" s="974">
        <v>5617.6062000000002</v>
      </c>
    </row>
    <row r="361" spans="1:9" ht="8.4499999999999993" customHeight="1">
      <c r="A361" s="972" t="s">
        <v>8264</v>
      </c>
      <c r="B361" s="972" t="s">
        <v>15312</v>
      </c>
      <c r="C361" s="973">
        <v>1</v>
      </c>
      <c r="D361" s="974">
        <v>5078.3600000000006</v>
      </c>
      <c r="F361" s="972" t="s">
        <v>12917</v>
      </c>
      <c r="G361" s="972" t="s">
        <v>12918</v>
      </c>
      <c r="H361" s="973">
        <v>1</v>
      </c>
      <c r="I361" s="974">
        <v>9554.1768000000011</v>
      </c>
    </row>
    <row r="362" spans="1:9" ht="8.4499999999999993" customHeight="1">
      <c r="A362" s="972" t="s">
        <v>15470</v>
      </c>
      <c r="B362" s="972" t="s">
        <v>15471</v>
      </c>
      <c r="C362" s="973">
        <v>1</v>
      </c>
      <c r="D362" s="974">
        <v>2263.8000000000002</v>
      </c>
      <c r="F362" s="972" t="s">
        <v>12919</v>
      </c>
      <c r="G362" s="972" t="s">
        <v>12920</v>
      </c>
      <c r="H362" s="973">
        <v>1</v>
      </c>
      <c r="I362" s="974">
        <v>2411.2328000000002</v>
      </c>
    </row>
    <row r="363" spans="1:9" ht="8.4499999999999993" customHeight="1">
      <c r="A363" s="972" t="s">
        <v>6621</v>
      </c>
      <c r="B363" s="972" t="s">
        <v>7689</v>
      </c>
      <c r="C363" s="973">
        <v>1</v>
      </c>
      <c r="D363" s="974">
        <v>1960.7918000000002</v>
      </c>
      <c r="F363" s="972" t="s">
        <v>12921</v>
      </c>
      <c r="G363" s="972" t="s">
        <v>12922</v>
      </c>
      <c r="H363" s="973">
        <v>1</v>
      </c>
      <c r="I363" s="974">
        <v>3257.1625000000004</v>
      </c>
    </row>
    <row r="364" spans="1:9" ht="8.4499999999999993" customHeight="1">
      <c r="A364" s="972" t="s">
        <v>16615</v>
      </c>
      <c r="B364" s="972" t="s">
        <v>16616</v>
      </c>
      <c r="C364" s="973">
        <v>1</v>
      </c>
      <c r="D364" s="974">
        <v>4508.9800000000005</v>
      </c>
      <c r="F364" s="972" t="s">
        <v>12923</v>
      </c>
      <c r="G364" s="972" t="s">
        <v>12924</v>
      </c>
      <c r="H364" s="973">
        <v>1</v>
      </c>
      <c r="I364" s="974">
        <v>3263.8234000000002</v>
      </c>
    </row>
    <row r="365" spans="1:9" ht="8.4499999999999993" customHeight="1">
      <c r="A365" s="972" t="s">
        <v>15273</v>
      </c>
      <c r="B365" s="972" t="s">
        <v>15274</v>
      </c>
      <c r="C365" s="973">
        <v>1</v>
      </c>
      <c r="D365" s="974">
        <v>2880</v>
      </c>
      <c r="F365" s="972" t="s">
        <v>12925</v>
      </c>
      <c r="G365" s="972" t="s">
        <v>12926</v>
      </c>
      <c r="H365" s="973">
        <v>1</v>
      </c>
      <c r="I365" s="974">
        <v>5594.2932000000001</v>
      </c>
    </row>
    <row r="366" spans="1:9" ht="8.4499999999999993" customHeight="1">
      <c r="A366" s="972" t="s">
        <v>15275</v>
      </c>
      <c r="B366" s="972" t="s">
        <v>15276</v>
      </c>
      <c r="C366" s="973">
        <v>1</v>
      </c>
      <c r="D366" s="974">
        <v>3720</v>
      </c>
      <c r="F366" s="972" t="s">
        <v>12927</v>
      </c>
      <c r="G366" s="972" t="s">
        <v>12928</v>
      </c>
      <c r="H366" s="973">
        <v>1</v>
      </c>
      <c r="I366" s="974">
        <v>54368.469800000006</v>
      </c>
    </row>
    <row r="367" spans="1:9" ht="8.4499999999999993" customHeight="1">
      <c r="A367" s="972" t="s">
        <v>6632</v>
      </c>
      <c r="B367" s="972" t="s">
        <v>12322</v>
      </c>
      <c r="C367" s="973">
        <v>1</v>
      </c>
      <c r="D367" s="974">
        <v>4664.2700000000004</v>
      </c>
      <c r="F367" s="972" t="s">
        <v>5382</v>
      </c>
      <c r="G367" s="972" t="s">
        <v>8668</v>
      </c>
      <c r="H367" s="973">
        <v>1</v>
      </c>
      <c r="I367" s="974">
        <v>5169.1815000000006</v>
      </c>
    </row>
    <row r="368" spans="1:9" ht="8.4499999999999993" customHeight="1">
      <c r="A368" s="972" t="s">
        <v>6633</v>
      </c>
      <c r="B368" s="972" t="s">
        <v>12323</v>
      </c>
      <c r="C368" s="973">
        <v>1</v>
      </c>
      <c r="D368" s="974">
        <v>6924.8007000000007</v>
      </c>
      <c r="F368" s="972" t="s">
        <v>5383</v>
      </c>
      <c r="G368" s="972" t="s">
        <v>8669</v>
      </c>
      <c r="H368" s="973">
        <v>1</v>
      </c>
      <c r="I368" s="974">
        <v>26666.412500000002</v>
      </c>
    </row>
    <row r="369" spans="1:9" ht="8.4499999999999993" customHeight="1">
      <c r="A369" s="972" t="s">
        <v>6628</v>
      </c>
      <c r="B369" s="972" t="s">
        <v>12324</v>
      </c>
      <c r="C369" s="973">
        <v>1</v>
      </c>
      <c r="D369" s="974">
        <v>8367.7103999999999</v>
      </c>
      <c r="F369" s="972" t="s">
        <v>5384</v>
      </c>
      <c r="G369" s="972" t="s">
        <v>8670</v>
      </c>
      <c r="H369" s="973">
        <v>1</v>
      </c>
      <c r="I369" s="974">
        <v>902.55550000000005</v>
      </c>
    </row>
    <row r="370" spans="1:9" ht="8.4499999999999993" customHeight="1">
      <c r="A370" s="972" t="s">
        <v>6629</v>
      </c>
      <c r="B370" s="972" t="s">
        <v>12325</v>
      </c>
      <c r="C370" s="973">
        <v>1</v>
      </c>
      <c r="D370" s="974">
        <v>11276.8428</v>
      </c>
      <c r="F370" s="972" t="s">
        <v>5385</v>
      </c>
      <c r="G370" s="972" t="s">
        <v>11760</v>
      </c>
      <c r="H370" s="973">
        <v>1</v>
      </c>
      <c r="I370" s="974">
        <v>101742.62000000001</v>
      </c>
    </row>
    <row r="371" spans="1:9" ht="8.4499999999999993" customHeight="1">
      <c r="A371" s="972" t="s">
        <v>6631</v>
      </c>
      <c r="B371" s="972" t="s">
        <v>12326</v>
      </c>
      <c r="C371" s="973">
        <v>1</v>
      </c>
      <c r="D371" s="974">
        <v>15124.3243</v>
      </c>
      <c r="F371" s="972" t="s">
        <v>5386</v>
      </c>
      <c r="G371" s="972" t="s">
        <v>8671</v>
      </c>
      <c r="H371" s="973">
        <v>1</v>
      </c>
      <c r="I371" s="974">
        <v>1558.9595000000002</v>
      </c>
    </row>
    <row r="372" spans="1:9" ht="8.4499999999999993" customHeight="1">
      <c r="A372" s="972" t="s">
        <v>6630</v>
      </c>
      <c r="B372" s="972" t="s">
        <v>12327</v>
      </c>
      <c r="C372" s="973">
        <v>1</v>
      </c>
      <c r="D372" s="974">
        <v>26353.7084</v>
      </c>
      <c r="F372" s="972" t="s">
        <v>5387</v>
      </c>
      <c r="G372" s="972" t="s">
        <v>8672</v>
      </c>
      <c r="H372" s="973">
        <v>1</v>
      </c>
      <c r="I372" s="974">
        <v>2852.1675</v>
      </c>
    </row>
    <row r="373" spans="1:9" ht="8.4499999999999993" customHeight="1">
      <c r="A373" s="972" t="s">
        <v>6623</v>
      </c>
      <c r="B373" s="972" t="s">
        <v>12328</v>
      </c>
      <c r="C373" s="973">
        <v>1</v>
      </c>
      <c r="D373" s="974">
        <v>19284.033900000002</v>
      </c>
      <c r="F373" s="972" t="s">
        <v>8673</v>
      </c>
      <c r="G373" s="972" t="s">
        <v>8674</v>
      </c>
      <c r="H373" s="973">
        <v>1</v>
      </c>
      <c r="I373" s="974">
        <v>18105.061000000002</v>
      </c>
    </row>
    <row r="374" spans="1:9" ht="8.4499999999999993" customHeight="1">
      <c r="A374" s="972" t="s">
        <v>6624</v>
      </c>
      <c r="B374" s="972" t="s">
        <v>12329</v>
      </c>
      <c r="C374" s="973">
        <v>1</v>
      </c>
      <c r="D374" s="974">
        <v>26209.6672</v>
      </c>
      <c r="F374" s="972" t="s">
        <v>13854</v>
      </c>
      <c r="G374" s="972" t="s">
        <v>13855</v>
      </c>
      <c r="H374" s="973">
        <v>1</v>
      </c>
      <c r="I374" s="974">
        <v>3785.0360000000001</v>
      </c>
    </row>
    <row r="375" spans="1:9" ht="8.4499999999999993" customHeight="1">
      <c r="A375" s="972" t="s">
        <v>6625</v>
      </c>
      <c r="B375" s="972" t="s">
        <v>12330</v>
      </c>
      <c r="C375" s="973">
        <v>1</v>
      </c>
      <c r="D375" s="974">
        <v>29863.983700000001</v>
      </c>
      <c r="F375" s="972" t="s">
        <v>13856</v>
      </c>
      <c r="G375" s="972" t="s">
        <v>13857</v>
      </c>
      <c r="H375" s="973">
        <v>1</v>
      </c>
      <c r="I375" s="974">
        <v>4132.2335000000003</v>
      </c>
    </row>
    <row r="376" spans="1:9" ht="8.4499999999999993" customHeight="1">
      <c r="A376" s="972" t="s">
        <v>6626</v>
      </c>
      <c r="B376" s="972" t="s">
        <v>12331</v>
      </c>
      <c r="C376" s="973">
        <v>1</v>
      </c>
      <c r="D376" s="974">
        <v>43594.522300000004</v>
      </c>
      <c r="F376" s="972" t="s">
        <v>13858</v>
      </c>
      <c r="G376" s="972" t="s">
        <v>13859</v>
      </c>
      <c r="H376" s="973">
        <v>1</v>
      </c>
      <c r="I376" s="974">
        <v>4440.2984999999999</v>
      </c>
    </row>
    <row r="377" spans="1:9" ht="8.4499999999999993" customHeight="1">
      <c r="A377" s="972" t="s">
        <v>6627</v>
      </c>
      <c r="B377" s="972" t="s">
        <v>12332</v>
      </c>
      <c r="C377" s="973">
        <v>1</v>
      </c>
      <c r="D377" s="974">
        <v>62831.097500000003</v>
      </c>
      <c r="F377" s="972" t="s">
        <v>13860</v>
      </c>
      <c r="G377" s="972" t="s">
        <v>13861</v>
      </c>
      <c r="H377" s="973">
        <v>1</v>
      </c>
      <c r="I377" s="974">
        <v>5617.6062000000002</v>
      </c>
    </row>
    <row r="378" spans="1:9" ht="8.4499999999999993" customHeight="1">
      <c r="A378" s="972" t="s">
        <v>6622</v>
      </c>
      <c r="B378" s="972" t="s">
        <v>12333</v>
      </c>
      <c r="C378" s="973">
        <v>1</v>
      </c>
      <c r="D378" s="974">
        <v>16182.569100000001</v>
      </c>
      <c r="F378" s="972" t="s">
        <v>8675</v>
      </c>
      <c r="G378" s="972" t="s">
        <v>12334</v>
      </c>
      <c r="H378" s="973">
        <v>1</v>
      </c>
      <c r="I378" s="974">
        <v>2376.2632000000003</v>
      </c>
    </row>
    <row r="379" spans="1:9" ht="8.4499999999999993" customHeight="1">
      <c r="A379" s="972" t="s">
        <v>6634</v>
      </c>
      <c r="B379" s="972" t="s">
        <v>8138</v>
      </c>
      <c r="C379" s="973">
        <v>1</v>
      </c>
      <c r="D379" s="974">
        <v>690.23200000000008</v>
      </c>
      <c r="F379" s="972" t="s">
        <v>8676</v>
      </c>
      <c r="G379" s="972" t="s">
        <v>12335</v>
      </c>
      <c r="H379" s="973">
        <v>1</v>
      </c>
      <c r="I379" s="974">
        <v>3466.1471000000001</v>
      </c>
    </row>
    <row r="380" spans="1:9" ht="8.4499999999999993" customHeight="1">
      <c r="A380" s="972" t="s">
        <v>6636</v>
      </c>
      <c r="B380" s="972" t="s">
        <v>8139</v>
      </c>
      <c r="C380" s="973">
        <v>1</v>
      </c>
      <c r="D380" s="974">
        <v>838.43630000000007</v>
      </c>
      <c r="F380" s="972" t="s">
        <v>6643</v>
      </c>
      <c r="G380" s="972" t="s">
        <v>12336</v>
      </c>
      <c r="H380" s="973">
        <v>1</v>
      </c>
      <c r="I380" s="974">
        <v>5091.3978999999999</v>
      </c>
    </row>
    <row r="381" spans="1:9" ht="8.4499999999999993" customHeight="1">
      <c r="A381" s="972" t="s">
        <v>6635</v>
      </c>
      <c r="B381" s="972" t="s">
        <v>8140</v>
      </c>
      <c r="C381" s="973">
        <v>1</v>
      </c>
      <c r="D381" s="974">
        <v>935.85140000000001</v>
      </c>
      <c r="F381" s="972" t="s">
        <v>6649</v>
      </c>
      <c r="G381" s="972" t="s">
        <v>12337</v>
      </c>
      <c r="H381" s="973">
        <v>1</v>
      </c>
      <c r="I381" s="974">
        <v>9361.8444</v>
      </c>
    </row>
    <row r="382" spans="1:9" ht="8.4499999999999993" customHeight="1">
      <c r="A382" s="972" t="s">
        <v>6637</v>
      </c>
      <c r="B382" s="972" t="s">
        <v>8141</v>
      </c>
      <c r="C382" s="973">
        <v>1</v>
      </c>
      <c r="D382" s="974">
        <v>1121.5230000000001</v>
      </c>
      <c r="F382" s="972" t="s">
        <v>6648</v>
      </c>
      <c r="G382" s="972" t="s">
        <v>12338</v>
      </c>
      <c r="H382" s="973">
        <v>1</v>
      </c>
      <c r="I382" s="974">
        <v>4675.0938999999998</v>
      </c>
    </row>
    <row r="383" spans="1:9" ht="8.4499999999999993" customHeight="1">
      <c r="A383" s="972" t="s">
        <v>15833</v>
      </c>
      <c r="B383" s="972" t="s">
        <v>15834</v>
      </c>
      <c r="C383" s="973">
        <v>1</v>
      </c>
      <c r="D383" s="974">
        <v>12579.874300000001</v>
      </c>
      <c r="F383" s="972" t="s">
        <v>6646</v>
      </c>
      <c r="G383" s="972" t="s">
        <v>12339</v>
      </c>
      <c r="H383" s="973">
        <v>1</v>
      </c>
      <c r="I383" s="974">
        <v>1055.7469000000001</v>
      </c>
    </row>
    <row r="384" spans="1:9" ht="8.4499999999999993" customHeight="1">
      <c r="A384" s="972" t="s">
        <v>7189</v>
      </c>
      <c r="B384" s="972" t="s">
        <v>7690</v>
      </c>
      <c r="C384" s="973">
        <v>1</v>
      </c>
      <c r="D384" s="974">
        <v>15766.265100000001</v>
      </c>
      <c r="F384" s="972" t="s">
        <v>6644</v>
      </c>
      <c r="G384" s="972" t="s">
        <v>12340</v>
      </c>
      <c r="H384" s="973">
        <v>1</v>
      </c>
      <c r="I384" s="974">
        <v>1909.1701</v>
      </c>
    </row>
    <row r="385" spans="1:9" ht="8.4499999999999993" customHeight="1">
      <c r="A385" s="972" t="s">
        <v>6638</v>
      </c>
      <c r="B385" s="972" t="s">
        <v>7691</v>
      </c>
      <c r="C385" s="973">
        <v>1</v>
      </c>
      <c r="D385" s="974">
        <v>9654.0897999999997</v>
      </c>
      <c r="F385" s="972" t="s">
        <v>6645</v>
      </c>
      <c r="G385" s="972" t="s">
        <v>12341</v>
      </c>
      <c r="H385" s="973">
        <v>1</v>
      </c>
      <c r="I385" s="974">
        <v>1650.2291</v>
      </c>
    </row>
    <row r="386" spans="1:9" ht="8.4499999999999993" customHeight="1">
      <c r="A386" s="972" t="s">
        <v>6639</v>
      </c>
      <c r="B386" s="972" t="s">
        <v>7692</v>
      </c>
      <c r="C386" s="973">
        <v>1</v>
      </c>
      <c r="D386" s="974">
        <v>6309.5034000000005</v>
      </c>
      <c r="F386" s="972" t="s">
        <v>6647</v>
      </c>
      <c r="G386" s="972" t="s">
        <v>12342</v>
      </c>
      <c r="H386" s="973">
        <v>1</v>
      </c>
      <c r="I386" s="974">
        <v>1500.3596</v>
      </c>
    </row>
    <row r="387" spans="1:9" ht="8.4499999999999993" customHeight="1">
      <c r="A387" s="972" t="s">
        <v>6640</v>
      </c>
      <c r="B387" s="972" t="s">
        <v>7693</v>
      </c>
      <c r="C387" s="973">
        <v>1</v>
      </c>
      <c r="D387" s="974">
        <v>7297.8091000000004</v>
      </c>
      <c r="F387" s="972" t="s">
        <v>10717</v>
      </c>
      <c r="G387" s="972" t="s">
        <v>10718</v>
      </c>
      <c r="H387" s="973">
        <v>1</v>
      </c>
      <c r="I387" s="974">
        <v>7049.6919000000007</v>
      </c>
    </row>
    <row r="388" spans="1:9" ht="8.4499999999999993" customHeight="1">
      <c r="A388" s="972" t="s">
        <v>6650</v>
      </c>
      <c r="B388" s="972" t="s">
        <v>7695</v>
      </c>
      <c r="C388" s="973">
        <v>1</v>
      </c>
      <c r="D388" s="974">
        <v>5980.6233000000002</v>
      </c>
      <c r="F388" s="972" t="s">
        <v>8686</v>
      </c>
      <c r="G388" s="972" t="s">
        <v>16053</v>
      </c>
      <c r="H388" s="973">
        <v>1</v>
      </c>
      <c r="I388" s="974">
        <v>21812.664400000001</v>
      </c>
    </row>
    <row r="389" spans="1:9" ht="8.4499999999999993" customHeight="1">
      <c r="A389" s="972" t="s">
        <v>6651</v>
      </c>
      <c r="B389" s="972" t="s">
        <v>7696</v>
      </c>
      <c r="C389" s="973">
        <v>1</v>
      </c>
      <c r="D389" s="974">
        <v>5980.6233000000002</v>
      </c>
      <c r="F389" s="972" t="s">
        <v>13486</v>
      </c>
      <c r="G389" s="972" t="s">
        <v>16054</v>
      </c>
      <c r="H389" s="973">
        <v>1</v>
      </c>
      <c r="I389" s="974">
        <v>7434.3568000000005</v>
      </c>
    </row>
    <row r="390" spans="1:9" ht="8.4499999999999993" customHeight="1">
      <c r="A390" s="972" t="s">
        <v>6652</v>
      </c>
      <c r="B390" s="972" t="s">
        <v>7697</v>
      </c>
      <c r="C390" s="973">
        <v>1</v>
      </c>
      <c r="D390" s="974">
        <v>5980.6233000000002</v>
      </c>
      <c r="F390" s="972" t="s">
        <v>14387</v>
      </c>
      <c r="G390" s="972" t="s">
        <v>14388</v>
      </c>
      <c r="H390" s="973">
        <v>1</v>
      </c>
      <c r="I390" s="974">
        <v>7799.0391</v>
      </c>
    </row>
    <row r="391" spans="1:9" ht="8.4499999999999993" customHeight="1">
      <c r="A391" s="972" t="s">
        <v>6653</v>
      </c>
      <c r="B391" s="972" t="s">
        <v>7698</v>
      </c>
      <c r="C391" s="973">
        <v>1</v>
      </c>
      <c r="D391" s="974">
        <v>6209.5905000000002</v>
      </c>
      <c r="F391" s="972" t="s">
        <v>14389</v>
      </c>
      <c r="G391" s="972" t="s">
        <v>14390</v>
      </c>
      <c r="H391" s="973">
        <v>1</v>
      </c>
      <c r="I391" s="974">
        <v>7799.0391</v>
      </c>
    </row>
    <row r="392" spans="1:9" ht="8.4499999999999993" customHeight="1">
      <c r="A392" s="972" t="s">
        <v>6654</v>
      </c>
      <c r="B392" s="972" t="s">
        <v>7699</v>
      </c>
      <c r="C392" s="973">
        <v>1</v>
      </c>
      <c r="D392" s="974">
        <v>6413.5794000000005</v>
      </c>
      <c r="F392" s="972" t="s">
        <v>14391</v>
      </c>
      <c r="G392" s="972" t="s">
        <v>14392</v>
      </c>
      <c r="H392" s="973">
        <v>1</v>
      </c>
      <c r="I392" s="974">
        <v>8591.6820000000007</v>
      </c>
    </row>
    <row r="393" spans="1:9" ht="8.4499999999999993" customHeight="1">
      <c r="A393" s="972" t="s">
        <v>6655</v>
      </c>
      <c r="B393" s="972" t="s">
        <v>7700</v>
      </c>
      <c r="C393" s="973">
        <v>1</v>
      </c>
      <c r="D393" s="974">
        <v>6591.7575000000006</v>
      </c>
      <c r="F393" s="972" t="s">
        <v>14393</v>
      </c>
      <c r="G393" s="972" t="s">
        <v>14394</v>
      </c>
      <c r="H393" s="973">
        <v>1</v>
      </c>
      <c r="I393" s="974">
        <v>8591.6820000000007</v>
      </c>
    </row>
    <row r="394" spans="1:9" ht="8.4499999999999993" customHeight="1">
      <c r="A394" s="972" t="s">
        <v>6656</v>
      </c>
      <c r="B394" s="972" t="s">
        <v>7701</v>
      </c>
      <c r="C394" s="973">
        <v>1</v>
      </c>
      <c r="D394" s="974">
        <v>6820.7247000000007</v>
      </c>
      <c r="F394" s="972" t="s">
        <v>14395</v>
      </c>
      <c r="G394" s="972" t="s">
        <v>14396</v>
      </c>
      <c r="H394" s="973">
        <v>1</v>
      </c>
      <c r="I394" s="974">
        <v>10137.835000000001</v>
      </c>
    </row>
    <row r="395" spans="1:9" ht="8.4499999999999993" customHeight="1">
      <c r="A395" s="972" t="s">
        <v>6657</v>
      </c>
      <c r="B395" s="972" t="s">
        <v>7702</v>
      </c>
      <c r="C395" s="973">
        <v>1</v>
      </c>
      <c r="D395" s="974">
        <v>6998.9028000000008</v>
      </c>
      <c r="F395" s="972" t="s">
        <v>14397</v>
      </c>
      <c r="G395" s="972" t="s">
        <v>14398</v>
      </c>
      <c r="H395" s="973">
        <v>1</v>
      </c>
      <c r="I395" s="974">
        <v>11207.7363</v>
      </c>
    </row>
    <row r="396" spans="1:9" ht="8.4499999999999993" customHeight="1">
      <c r="A396" s="972" t="s">
        <v>6658</v>
      </c>
      <c r="B396" s="972" t="s">
        <v>7703</v>
      </c>
      <c r="C396" s="973">
        <v>1</v>
      </c>
      <c r="D396" s="974">
        <v>7189.5700999999999</v>
      </c>
      <c r="F396" s="972" t="s">
        <v>14399</v>
      </c>
      <c r="G396" s="972" t="s">
        <v>14400</v>
      </c>
      <c r="H396" s="973">
        <v>1</v>
      </c>
      <c r="I396" s="974">
        <v>12106.9529</v>
      </c>
    </row>
    <row r="397" spans="1:9" ht="8.4499999999999993" customHeight="1">
      <c r="A397" s="972" t="s">
        <v>6659</v>
      </c>
      <c r="B397" s="972" t="s">
        <v>7704</v>
      </c>
      <c r="C397" s="973">
        <v>1</v>
      </c>
      <c r="D397" s="974">
        <v>7393.5590000000002</v>
      </c>
      <c r="F397" s="972" t="s">
        <v>14401</v>
      </c>
      <c r="G397" s="972" t="s">
        <v>14402</v>
      </c>
      <c r="H397" s="973">
        <v>1</v>
      </c>
      <c r="I397" s="974">
        <v>8095.4476000000004</v>
      </c>
    </row>
    <row r="398" spans="1:9" ht="8.4499999999999993" customHeight="1">
      <c r="A398" s="972" t="s">
        <v>6660</v>
      </c>
      <c r="B398" s="972" t="s">
        <v>7705</v>
      </c>
      <c r="C398" s="973">
        <v>1</v>
      </c>
      <c r="D398" s="974">
        <v>7622.5262000000002</v>
      </c>
      <c r="F398" s="972" t="s">
        <v>14403</v>
      </c>
      <c r="G398" s="972" t="s">
        <v>14404</v>
      </c>
      <c r="H398" s="973">
        <v>1</v>
      </c>
      <c r="I398" s="974">
        <v>8095.4476000000004</v>
      </c>
    </row>
    <row r="399" spans="1:9" ht="8.4499999999999993" customHeight="1">
      <c r="A399" s="972" t="s">
        <v>6661</v>
      </c>
      <c r="B399" s="972" t="s">
        <v>7706</v>
      </c>
      <c r="C399" s="973">
        <v>1</v>
      </c>
      <c r="D399" s="974">
        <v>7813.1935000000003</v>
      </c>
      <c r="F399" s="972" t="s">
        <v>14405</v>
      </c>
      <c r="G399" s="972" t="s">
        <v>14406</v>
      </c>
      <c r="H399" s="973">
        <v>1</v>
      </c>
      <c r="I399" s="974">
        <v>8878.931700000001</v>
      </c>
    </row>
    <row r="400" spans="1:9" ht="8.4499999999999993" customHeight="1">
      <c r="A400" s="972" t="s">
        <v>6662</v>
      </c>
      <c r="B400" s="972" t="s">
        <v>7707</v>
      </c>
      <c r="C400" s="973">
        <v>1</v>
      </c>
      <c r="D400" s="974">
        <v>8029.6716000000006</v>
      </c>
      <c r="F400" s="972" t="s">
        <v>14407</v>
      </c>
      <c r="G400" s="972" t="s">
        <v>14408</v>
      </c>
      <c r="H400" s="973">
        <v>1</v>
      </c>
      <c r="I400" s="974">
        <v>8878.931700000001</v>
      </c>
    </row>
    <row r="401" spans="1:9" ht="8.4499999999999993" customHeight="1">
      <c r="A401" s="972" t="s">
        <v>6663</v>
      </c>
      <c r="B401" s="972" t="s">
        <v>7708</v>
      </c>
      <c r="C401" s="973">
        <v>1</v>
      </c>
      <c r="D401" s="974">
        <v>8207.8497000000007</v>
      </c>
      <c r="F401" s="972" t="s">
        <v>14409</v>
      </c>
      <c r="G401" s="972" t="s">
        <v>14410</v>
      </c>
      <c r="H401" s="973">
        <v>1</v>
      </c>
      <c r="I401" s="974">
        <v>10429.247800000001</v>
      </c>
    </row>
    <row r="402" spans="1:9" ht="8.4499999999999993" customHeight="1">
      <c r="A402" s="972" t="s">
        <v>6664</v>
      </c>
      <c r="B402" s="972" t="s">
        <v>7709</v>
      </c>
      <c r="C402" s="973">
        <v>1</v>
      </c>
      <c r="D402" s="974">
        <v>8424.3276999999998</v>
      </c>
      <c r="F402" s="972" t="s">
        <v>14411</v>
      </c>
      <c r="G402" s="972" t="s">
        <v>14412</v>
      </c>
      <c r="H402" s="973">
        <v>1</v>
      </c>
      <c r="I402" s="974">
        <v>11475.003500000001</v>
      </c>
    </row>
    <row r="403" spans="1:9" ht="8.4499999999999993" customHeight="1">
      <c r="A403" s="972" t="s">
        <v>6665</v>
      </c>
      <c r="B403" s="972" t="s">
        <v>7710</v>
      </c>
      <c r="C403" s="973">
        <v>1</v>
      </c>
      <c r="D403" s="974">
        <v>8639.9732000000004</v>
      </c>
      <c r="F403" s="972" t="s">
        <v>14413</v>
      </c>
      <c r="G403" s="972" t="s">
        <v>14414</v>
      </c>
      <c r="H403" s="973">
        <v>1</v>
      </c>
      <c r="I403" s="974">
        <v>12399.1983</v>
      </c>
    </row>
    <row r="404" spans="1:9" ht="8.4499999999999993" customHeight="1">
      <c r="A404" s="972" t="s">
        <v>6666</v>
      </c>
      <c r="B404" s="972" t="s">
        <v>7711</v>
      </c>
      <c r="C404" s="973">
        <v>1</v>
      </c>
      <c r="D404" s="974">
        <v>8843.9621999999999</v>
      </c>
      <c r="F404" s="972" t="s">
        <v>8687</v>
      </c>
      <c r="G404" s="972" t="s">
        <v>8688</v>
      </c>
      <c r="H404" s="973">
        <v>1</v>
      </c>
      <c r="I404" s="974">
        <v>1377.9662000000001</v>
      </c>
    </row>
    <row r="405" spans="1:9" ht="8.4499999999999993" customHeight="1">
      <c r="A405" s="972" t="s">
        <v>6667</v>
      </c>
      <c r="B405" s="972" t="s">
        <v>7712</v>
      </c>
      <c r="C405" s="973">
        <v>1</v>
      </c>
      <c r="D405" s="974">
        <v>8983.8402999999998</v>
      </c>
      <c r="F405" s="972" t="s">
        <v>8689</v>
      </c>
      <c r="G405" s="972" t="s">
        <v>8690</v>
      </c>
      <c r="H405" s="973">
        <v>1</v>
      </c>
      <c r="I405" s="974">
        <v>1923.3245000000002</v>
      </c>
    </row>
    <row r="406" spans="1:9" ht="8.4499999999999993" customHeight="1">
      <c r="A406" s="972" t="s">
        <v>6668</v>
      </c>
      <c r="B406" s="972" t="s">
        <v>7713</v>
      </c>
      <c r="C406" s="973">
        <v>1</v>
      </c>
      <c r="D406" s="974">
        <v>9200.3184000000001</v>
      </c>
      <c r="F406" s="972" t="s">
        <v>8691</v>
      </c>
      <c r="G406" s="972" t="s">
        <v>8692</v>
      </c>
      <c r="H406" s="973">
        <v>1</v>
      </c>
      <c r="I406" s="974">
        <v>2193.0895</v>
      </c>
    </row>
    <row r="407" spans="1:9" ht="8.4499999999999993" customHeight="1">
      <c r="A407" s="972" t="s">
        <v>6669</v>
      </c>
      <c r="B407" s="972" t="s">
        <v>7714</v>
      </c>
      <c r="C407" s="973">
        <v>1</v>
      </c>
      <c r="D407" s="974">
        <v>9403.4748</v>
      </c>
      <c r="F407" s="972" t="s">
        <v>8693</v>
      </c>
      <c r="G407" s="972" t="s">
        <v>8694</v>
      </c>
      <c r="H407" s="973">
        <v>1</v>
      </c>
      <c r="I407" s="974">
        <v>2322.9763000000003</v>
      </c>
    </row>
    <row r="408" spans="1:9" ht="8.4499999999999993" customHeight="1">
      <c r="A408" s="972" t="s">
        <v>6670</v>
      </c>
      <c r="B408" s="972" t="s">
        <v>7715</v>
      </c>
      <c r="C408" s="973">
        <v>1</v>
      </c>
      <c r="D408" s="974">
        <v>9619.9528000000009</v>
      </c>
      <c r="F408" s="972" t="s">
        <v>8695</v>
      </c>
      <c r="G408" s="972" t="s">
        <v>8696</v>
      </c>
      <c r="H408" s="973">
        <v>1</v>
      </c>
      <c r="I408" s="974">
        <v>2753.4347000000002</v>
      </c>
    </row>
    <row r="409" spans="1:9" ht="8.4499999999999993" customHeight="1">
      <c r="A409" s="972" t="s">
        <v>6671</v>
      </c>
      <c r="B409" s="972" t="s">
        <v>7716</v>
      </c>
      <c r="C409" s="973">
        <v>1</v>
      </c>
      <c r="D409" s="974">
        <v>9811.4526999999998</v>
      </c>
      <c r="F409" s="972" t="s">
        <v>8697</v>
      </c>
      <c r="G409" s="972" t="s">
        <v>8698</v>
      </c>
      <c r="H409" s="973">
        <v>1</v>
      </c>
      <c r="I409" s="974">
        <v>2884.9866999999999</v>
      </c>
    </row>
    <row r="410" spans="1:9" ht="8.4499999999999993" customHeight="1">
      <c r="A410" s="972" t="s">
        <v>6672</v>
      </c>
      <c r="B410" s="972" t="s">
        <v>7717</v>
      </c>
      <c r="C410" s="973">
        <v>1</v>
      </c>
      <c r="D410" s="974">
        <v>9976.3091000000004</v>
      </c>
      <c r="F410" s="972" t="s">
        <v>8699</v>
      </c>
      <c r="G410" s="972" t="s">
        <v>8700</v>
      </c>
      <c r="H410" s="973">
        <v>1</v>
      </c>
      <c r="I410" s="974">
        <v>3568.5579000000002</v>
      </c>
    </row>
    <row r="411" spans="1:9" ht="8.4499999999999993" customHeight="1">
      <c r="A411" s="972" t="s">
        <v>6673</v>
      </c>
      <c r="B411" s="972" t="s">
        <v>7718</v>
      </c>
      <c r="C411" s="973">
        <v>1</v>
      </c>
      <c r="D411" s="974">
        <v>10218.598</v>
      </c>
      <c r="F411" s="972" t="s">
        <v>8701</v>
      </c>
      <c r="G411" s="972" t="s">
        <v>8702</v>
      </c>
      <c r="H411" s="973">
        <v>1</v>
      </c>
      <c r="I411" s="974">
        <v>4242.1378000000004</v>
      </c>
    </row>
    <row r="412" spans="1:9" ht="8.4499999999999993" customHeight="1">
      <c r="A412" s="972" t="s">
        <v>6674</v>
      </c>
      <c r="B412" s="972" t="s">
        <v>7719</v>
      </c>
      <c r="C412" s="973">
        <v>1</v>
      </c>
      <c r="D412" s="974">
        <v>10460.0543</v>
      </c>
      <c r="F412" s="972" t="s">
        <v>8703</v>
      </c>
      <c r="G412" s="972" t="s">
        <v>8704</v>
      </c>
      <c r="H412" s="973">
        <v>1</v>
      </c>
      <c r="I412" s="974">
        <v>5073.9132</v>
      </c>
    </row>
    <row r="413" spans="1:9" ht="8.4499999999999993" customHeight="1">
      <c r="A413" s="972" t="s">
        <v>6675</v>
      </c>
      <c r="B413" s="972" t="s">
        <v>7720</v>
      </c>
      <c r="C413" s="973">
        <v>1</v>
      </c>
      <c r="D413" s="974">
        <v>10625.7433</v>
      </c>
      <c r="F413" s="972" t="s">
        <v>8705</v>
      </c>
      <c r="G413" s="972" t="s">
        <v>8706</v>
      </c>
      <c r="H413" s="973">
        <v>1</v>
      </c>
      <c r="I413" s="974">
        <v>5627.5974999999999</v>
      </c>
    </row>
    <row r="414" spans="1:9" ht="8.4499999999999993" customHeight="1">
      <c r="A414" s="972" t="s">
        <v>6676</v>
      </c>
      <c r="B414" s="972" t="s">
        <v>7721</v>
      </c>
      <c r="C414" s="973">
        <v>1</v>
      </c>
      <c r="D414" s="974">
        <v>10803.921400000001</v>
      </c>
      <c r="F414" s="972" t="s">
        <v>8707</v>
      </c>
      <c r="G414" s="972" t="s">
        <v>8708</v>
      </c>
      <c r="H414" s="973">
        <v>1</v>
      </c>
      <c r="I414" s="974">
        <v>6448.549</v>
      </c>
    </row>
    <row r="415" spans="1:9" ht="8.4499999999999993" customHeight="1">
      <c r="A415" s="972" t="s">
        <v>6677</v>
      </c>
      <c r="B415" s="972" t="s">
        <v>7722</v>
      </c>
      <c r="C415" s="973">
        <v>1</v>
      </c>
      <c r="D415" s="974">
        <v>11032.8886</v>
      </c>
      <c r="F415" s="972" t="s">
        <v>8709</v>
      </c>
      <c r="G415" s="972" t="s">
        <v>8710</v>
      </c>
      <c r="H415" s="973">
        <v>1</v>
      </c>
      <c r="I415" s="974">
        <v>7248.6851999999999</v>
      </c>
    </row>
    <row r="416" spans="1:9" ht="8.4499999999999993" customHeight="1">
      <c r="A416" s="972" t="s">
        <v>6678</v>
      </c>
      <c r="B416" s="972" t="s">
        <v>7723</v>
      </c>
      <c r="C416" s="973">
        <v>1</v>
      </c>
      <c r="D416" s="974">
        <v>11223.5558</v>
      </c>
      <c r="F416" s="972" t="s">
        <v>8711</v>
      </c>
      <c r="G416" s="972" t="s">
        <v>8712</v>
      </c>
      <c r="H416" s="973">
        <v>1</v>
      </c>
      <c r="I416" s="974">
        <v>8107.1041000000005</v>
      </c>
    </row>
    <row r="417" spans="1:9" ht="8.4499999999999993" customHeight="1">
      <c r="A417" s="972" t="s">
        <v>6679</v>
      </c>
      <c r="B417" s="972" t="s">
        <v>7724</v>
      </c>
      <c r="C417" s="973">
        <v>1</v>
      </c>
      <c r="D417" s="974">
        <v>11440.0339</v>
      </c>
      <c r="F417" s="972" t="s">
        <v>8713</v>
      </c>
      <c r="G417" s="972" t="s">
        <v>8714</v>
      </c>
      <c r="H417" s="973">
        <v>1</v>
      </c>
      <c r="I417" s="974">
        <v>8643.3036000000011</v>
      </c>
    </row>
    <row r="418" spans="1:9" ht="8.4499999999999993" customHeight="1">
      <c r="A418" s="972" t="s">
        <v>6680</v>
      </c>
      <c r="B418" s="972" t="s">
        <v>7725</v>
      </c>
      <c r="C418" s="973">
        <v>1</v>
      </c>
      <c r="D418" s="974">
        <v>11630.701200000001</v>
      </c>
      <c r="F418" s="972" t="s">
        <v>8715</v>
      </c>
      <c r="G418" s="972" t="s">
        <v>8716</v>
      </c>
      <c r="H418" s="973">
        <v>1</v>
      </c>
      <c r="I418" s="974">
        <v>9605.7985000000008</v>
      </c>
    </row>
    <row r="419" spans="1:9" ht="8.4499999999999993" customHeight="1">
      <c r="A419" s="972" t="s">
        <v>6681</v>
      </c>
      <c r="B419" s="972" t="s">
        <v>7726</v>
      </c>
      <c r="C419" s="973">
        <v>1</v>
      </c>
      <c r="D419" s="974">
        <v>11808.879300000001</v>
      </c>
      <c r="F419" s="972" t="s">
        <v>8717</v>
      </c>
      <c r="G419" s="972" t="s">
        <v>8718</v>
      </c>
      <c r="H419" s="973">
        <v>1</v>
      </c>
      <c r="I419" s="974">
        <v>10278.5458</v>
      </c>
    </row>
    <row r="420" spans="1:9" ht="8.4499999999999993" customHeight="1">
      <c r="A420" s="972" t="s">
        <v>6682</v>
      </c>
      <c r="B420" s="972" t="s">
        <v>7727</v>
      </c>
      <c r="C420" s="973">
        <v>1</v>
      </c>
      <c r="D420" s="974">
        <v>12025.3573</v>
      </c>
      <c r="F420" s="972" t="s">
        <v>8719</v>
      </c>
      <c r="G420" s="972" t="s">
        <v>8720</v>
      </c>
      <c r="H420" s="973">
        <v>1</v>
      </c>
      <c r="I420" s="974">
        <v>11207.7363</v>
      </c>
    </row>
    <row r="421" spans="1:9" ht="8.4499999999999993" customHeight="1">
      <c r="A421" s="972" t="s">
        <v>6683</v>
      </c>
      <c r="B421" s="972" t="s">
        <v>7728</v>
      </c>
      <c r="C421" s="973">
        <v>1</v>
      </c>
      <c r="D421" s="974">
        <v>12228.513700000001</v>
      </c>
      <c r="F421" s="972" t="s">
        <v>8721</v>
      </c>
      <c r="G421" s="972" t="s">
        <v>12344</v>
      </c>
      <c r="H421" s="973">
        <v>1</v>
      </c>
      <c r="I421" s="974">
        <v>2213.0721000000003</v>
      </c>
    </row>
    <row r="422" spans="1:9" ht="8.4499999999999993" customHeight="1">
      <c r="A422" s="972" t="s">
        <v>6684</v>
      </c>
      <c r="B422" s="972" t="s">
        <v>7729</v>
      </c>
      <c r="C422" s="973">
        <v>1</v>
      </c>
      <c r="D422" s="974">
        <v>12444.9918</v>
      </c>
      <c r="F422" s="972" t="s">
        <v>8722</v>
      </c>
      <c r="G422" s="972" t="s">
        <v>12345</v>
      </c>
      <c r="H422" s="973">
        <v>1</v>
      </c>
      <c r="I422" s="974">
        <v>1382.9619</v>
      </c>
    </row>
    <row r="423" spans="1:9" ht="8.4499999999999993" customHeight="1">
      <c r="A423" s="972" t="s">
        <v>6685</v>
      </c>
      <c r="B423" s="972" t="s">
        <v>7730</v>
      </c>
      <c r="C423" s="973">
        <v>1</v>
      </c>
      <c r="D423" s="974">
        <v>12623.169900000001</v>
      </c>
      <c r="F423" s="972" t="s">
        <v>8723</v>
      </c>
      <c r="G423" s="972" t="s">
        <v>12346</v>
      </c>
      <c r="H423" s="973">
        <v>1</v>
      </c>
      <c r="I423" s="974">
        <v>2755.9325000000003</v>
      </c>
    </row>
    <row r="424" spans="1:9" ht="8.4499999999999993" customHeight="1">
      <c r="A424" s="972" t="s">
        <v>6686</v>
      </c>
      <c r="B424" s="972" t="s">
        <v>7731</v>
      </c>
      <c r="C424" s="973">
        <v>1</v>
      </c>
      <c r="D424" s="974">
        <v>12788.858900000001</v>
      </c>
      <c r="F424" s="972" t="s">
        <v>8724</v>
      </c>
      <c r="G424" s="972" t="s">
        <v>12347</v>
      </c>
      <c r="H424" s="973">
        <v>1</v>
      </c>
      <c r="I424" s="974">
        <v>2343.7915000000003</v>
      </c>
    </row>
    <row r="425" spans="1:9" ht="8.4499999999999993" customHeight="1">
      <c r="A425" s="972" t="s">
        <v>6687</v>
      </c>
      <c r="B425" s="972" t="s">
        <v>7732</v>
      </c>
      <c r="C425" s="973">
        <v>1</v>
      </c>
      <c r="D425" s="974">
        <v>13005.337000000001</v>
      </c>
      <c r="F425" s="972" t="s">
        <v>8725</v>
      </c>
      <c r="G425" s="972" t="s">
        <v>12348</v>
      </c>
      <c r="H425" s="973">
        <v>1</v>
      </c>
      <c r="I425" s="974">
        <v>2884.9866999999999</v>
      </c>
    </row>
    <row r="426" spans="1:9" ht="8.4499999999999993" customHeight="1">
      <c r="A426" s="972" t="s">
        <v>6688</v>
      </c>
      <c r="B426" s="972" t="s">
        <v>7733</v>
      </c>
      <c r="C426" s="973">
        <v>1</v>
      </c>
      <c r="D426" s="974">
        <v>13246.793300000001</v>
      </c>
      <c r="F426" s="972" t="s">
        <v>8726</v>
      </c>
      <c r="G426" s="972" t="s">
        <v>12349</v>
      </c>
      <c r="H426" s="973">
        <v>1</v>
      </c>
      <c r="I426" s="974">
        <v>1923.3245000000002</v>
      </c>
    </row>
    <row r="427" spans="1:9" ht="8.4499999999999993" customHeight="1">
      <c r="A427" s="972" t="s">
        <v>6689</v>
      </c>
      <c r="B427" s="972" t="s">
        <v>7734</v>
      </c>
      <c r="C427" s="973">
        <v>1</v>
      </c>
      <c r="D427" s="974">
        <v>13653.938600000001</v>
      </c>
      <c r="F427" s="972" t="s">
        <v>8727</v>
      </c>
      <c r="G427" s="972" t="s">
        <v>8728</v>
      </c>
      <c r="H427" s="973">
        <v>1</v>
      </c>
      <c r="I427" s="974">
        <v>99334.29740000001</v>
      </c>
    </row>
    <row r="428" spans="1:9" ht="8.4499999999999993" customHeight="1">
      <c r="A428" s="972" t="s">
        <v>6690</v>
      </c>
      <c r="B428" s="972" t="s">
        <v>7735</v>
      </c>
      <c r="C428" s="973">
        <v>1</v>
      </c>
      <c r="D428" s="974">
        <v>9913.0308000000005</v>
      </c>
      <c r="F428" s="972" t="s">
        <v>8729</v>
      </c>
      <c r="G428" s="972" t="s">
        <v>12350</v>
      </c>
      <c r="H428" s="973">
        <v>1</v>
      </c>
      <c r="I428" s="974">
        <v>66.60860000000001</v>
      </c>
    </row>
    <row r="429" spans="1:9" ht="8.4499999999999993" customHeight="1">
      <c r="A429" s="972" t="s">
        <v>6691</v>
      </c>
      <c r="B429" s="972" t="s">
        <v>7736</v>
      </c>
      <c r="C429" s="973">
        <v>1</v>
      </c>
      <c r="D429" s="974">
        <v>10460.0543</v>
      </c>
      <c r="F429" s="972" t="s">
        <v>8730</v>
      </c>
      <c r="G429" s="972" t="s">
        <v>12351</v>
      </c>
      <c r="H429" s="973">
        <v>1</v>
      </c>
      <c r="I429" s="974">
        <v>119.8956</v>
      </c>
    </row>
    <row r="430" spans="1:9" ht="8.4499999999999993" customHeight="1">
      <c r="A430" s="972" t="s">
        <v>6692</v>
      </c>
      <c r="B430" s="972" t="s">
        <v>7737</v>
      </c>
      <c r="C430" s="973">
        <v>1</v>
      </c>
      <c r="D430" s="974">
        <v>10943.7996</v>
      </c>
      <c r="F430" s="972" t="s">
        <v>8731</v>
      </c>
      <c r="G430" s="972" t="s">
        <v>8732</v>
      </c>
      <c r="H430" s="973">
        <v>1</v>
      </c>
      <c r="I430" s="974">
        <v>20488.8177</v>
      </c>
    </row>
    <row r="431" spans="1:9" ht="8.4499999999999993" customHeight="1">
      <c r="A431" s="972" t="s">
        <v>6693</v>
      </c>
      <c r="B431" s="972" t="s">
        <v>7738</v>
      </c>
      <c r="C431" s="973">
        <v>1</v>
      </c>
      <c r="D431" s="974">
        <v>11236.045</v>
      </c>
      <c r="F431" s="972" t="s">
        <v>8733</v>
      </c>
      <c r="G431" s="972" t="s">
        <v>8734</v>
      </c>
      <c r="H431" s="973">
        <v>1</v>
      </c>
      <c r="I431" s="974">
        <v>20488.8177</v>
      </c>
    </row>
    <row r="432" spans="1:9" ht="8.4499999999999993" customHeight="1">
      <c r="A432" s="972" t="s">
        <v>6694</v>
      </c>
      <c r="B432" s="972" t="s">
        <v>7739</v>
      </c>
      <c r="C432" s="973">
        <v>1</v>
      </c>
      <c r="D432" s="974">
        <v>11516.633900000001</v>
      </c>
      <c r="F432" s="972" t="s">
        <v>8735</v>
      </c>
      <c r="G432" s="972" t="s">
        <v>8736</v>
      </c>
      <c r="H432" s="973">
        <v>1</v>
      </c>
      <c r="I432" s="974">
        <v>8595.8450000000012</v>
      </c>
    </row>
    <row r="433" spans="1:9" ht="8.4499999999999993" customHeight="1">
      <c r="A433" s="972" t="s">
        <v>6695</v>
      </c>
      <c r="B433" s="972" t="s">
        <v>7740</v>
      </c>
      <c r="C433" s="973">
        <v>1</v>
      </c>
      <c r="D433" s="974">
        <v>12037.846500000001</v>
      </c>
      <c r="F433" s="972" t="s">
        <v>8737</v>
      </c>
      <c r="G433" s="972" t="s">
        <v>8738</v>
      </c>
      <c r="H433" s="973">
        <v>1</v>
      </c>
      <c r="I433" s="974">
        <v>8595.8450000000012</v>
      </c>
    </row>
    <row r="434" spans="1:9" ht="8.4499999999999993" customHeight="1">
      <c r="A434" s="972" t="s">
        <v>6696</v>
      </c>
      <c r="B434" s="972" t="s">
        <v>7741</v>
      </c>
      <c r="C434" s="973">
        <v>1</v>
      </c>
      <c r="D434" s="974">
        <v>12623.169900000001</v>
      </c>
      <c r="F434" s="972" t="s">
        <v>8739</v>
      </c>
      <c r="G434" s="972" t="s">
        <v>8740</v>
      </c>
      <c r="H434" s="973">
        <v>1</v>
      </c>
      <c r="I434" s="974">
        <v>10244.408800000001</v>
      </c>
    </row>
    <row r="435" spans="1:9" ht="8.4499999999999993" customHeight="1">
      <c r="A435" s="972" t="s">
        <v>6697</v>
      </c>
      <c r="B435" s="972" t="s">
        <v>7742</v>
      </c>
      <c r="C435" s="973">
        <v>1</v>
      </c>
      <c r="D435" s="974">
        <v>12902.9262</v>
      </c>
      <c r="F435" s="972" t="s">
        <v>8741</v>
      </c>
      <c r="G435" s="972" t="s">
        <v>8742</v>
      </c>
      <c r="H435" s="973">
        <v>1</v>
      </c>
      <c r="I435" s="974">
        <v>10244.408800000001</v>
      </c>
    </row>
    <row r="436" spans="1:9" ht="8.4499999999999993" customHeight="1">
      <c r="A436" s="972" t="s">
        <v>6698</v>
      </c>
      <c r="B436" s="972" t="s">
        <v>7743</v>
      </c>
      <c r="C436" s="973">
        <v>1</v>
      </c>
      <c r="D436" s="974">
        <v>13679.749400000001</v>
      </c>
      <c r="F436" s="972" t="s">
        <v>8743</v>
      </c>
      <c r="G436" s="972" t="s">
        <v>8744</v>
      </c>
      <c r="H436" s="973">
        <v>1</v>
      </c>
      <c r="I436" s="974">
        <v>1927.4875000000002</v>
      </c>
    </row>
    <row r="437" spans="1:9" ht="8.4499999999999993" customHeight="1">
      <c r="A437" s="972" t="s">
        <v>6699</v>
      </c>
      <c r="B437" s="972" t="s">
        <v>7744</v>
      </c>
      <c r="C437" s="973">
        <v>1</v>
      </c>
      <c r="D437" s="974">
        <v>13947.016600000001</v>
      </c>
      <c r="F437" s="972" t="s">
        <v>8745</v>
      </c>
      <c r="G437" s="972" t="s">
        <v>8746</v>
      </c>
      <c r="H437" s="973">
        <v>1</v>
      </c>
      <c r="I437" s="974">
        <v>2213.9047</v>
      </c>
    </row>
    <row r="438" spans="1:9" ht="8.4499999999999993" customHeight="1">
      <c r="A438" s="972" t="s">
        <v>6700</v>
      </c>
      <c r="B438" s="972" t="s">
        <v>7745</v>
      </c>
      <c r="C438" s="973">
        <v>1</v>
      </c>
      <c r="D438" s="974">
        <v>14265.072900000001</v>
      </c>
      <c r="F438" s="972" t="s">
        <v>8747</v>
      </c>
      <c r="G438" s="972" t="s">
        <v>8748</v>
      </c>
      <c r="H438" s="973">
        <v>1</v>
      </c>
      <c r="I438" s="974">
        <v>2765.9238</v>
      </c>
    </row>
    <row r="439" spans="1:9" ht="8.4499999999999993" customHeight="1">
      <c r="A439" s="972" t="s">
        <v>6701</v>
      </c>
      <c r="B439" s="972" t="s">
        <v>7746</v>
      </c>
      <c r="C439" s="973">
        <v>1</v>
      </c>
      <c r="D439" s="974">
        <v>14570.640000000001</v>
      </c>
      <c r="F439" s="972" t="s">
        <v>8749</v>
      </c>
      <c r="G439" s="972" t="s">
        <v>8750</v>
      </c>
      <c r="H439" s="973">
        <v>1</v>
      </c>
      <c r="I439" s="974">
        <v>1659.3877</v>
      </c>
    </row>
    <row r="440" spans="1:9" ht="8.4499999999999993" customHeight="1">
      <c r="A440" s="972" t="s">
        <v>6702</v>
      </c>
      <c r="B440" s="972" t="s">
        <v>7747</v>
      </c>
      <c r="C440" s="973">
        <v>1</v>
      </c>
      <c r="D440" s="974">
        <v>14799.6072</v>
      </c>
      <c r="F440" s="972" t="s">
        <v>8751</v>
      </c>
      <c r="G440" s="972" t="s">
        <v>8752</v>
      </c>
      <c r="H440" s="973">
        <v>1</v>
      </c>
      <c r="I440" s="974">
        <v>1765.9616000000001</v>
      </c>
    </row>
    <row r="441" spans="1:9" ht="8.4499999999999993" customHeight="1">
      <c r="A441" s="972" t="s">
        <v>6703</v>
      </c>
      <c r="B441" s="972" t="s">
        <v>7748</v>
      </c>
      <c r="C441" s="973">
        <v>1</v>
      </c>
      <c r="D441" s="974">
        <v>15054.385200000001</v>
      </c>
      <c r="F441" s="972" t="s">
        <v>8753</v>
      </c>
      <c r="G441" s="972" t="s">
        <v>8754</v>
      </c>
      <c r="H441" s="973">
        <v>1</v>
      </c>
      <c r="I441" s="974">
        <v>2094.8416999999999</v>
      </c>
    </row>
    <row r="442" spans="1:9" ht="8.4499999999999993" customHeight="1">
      <c r="A442" s="972" t="s">
        <v>6704</v>
      </c>
      <c r="B442" s="972" t="s">
        <v>7749</v>
      </c>
      <c r="C442" s="973">
        <v>1</v>
      </c>
      <c r="D442" s="974">
        <v>15372.441500000001</v>
      </c>
      <c r="F442" s="972" t="s">
        <v>8755</v>
      </c>
      <c r="G442" s="972" t="s">
        <v>8756</v>
      </c>
      <c r="H442" s="973">
        <v>1</v>
      </c>
      <c r="I442" s="974">
        <v>2676.8347000000003</v>
      </c>
    </row>
    <row r="443" spans="1:9" ht="8.4499999999999993" customHeight="1">
      <c r="A443" s="972" t="s">
        <v>6705</v>
      </c>
      <c r="B443" s="972" t="s">
        <v>7750</v>
      </c>
      <c r="C443" s="973">
        <v>1</v>
      </c>
      <c r="D443" s="974">
        <v>15601.4087</v>
      </c>
      <c r="F443" s="972" t="s">
        <v>8757</v>
      </c>
      <c r="G443" s="972" t="s">
        <v>8758</v>
      </c>
      <c r="H443" s="973">
        <v>1</v>
      </c>
      <c r="I443" s="974">
        <v>3840.8207000000002</v>
      </c>
    </row>
    <row r="444" spans="1:9" ht="8.4499999999999993" customHeight="1">
      <c r="A444" s="972" t="s">
        <v>6706</v>
      </c>
      <c r="B444" s="972" t="s">
        <v>7751</v>
      </c>
      <c r="C444" s="973">
        <v>1</v>
      </c>
      <c r="D444" s="974">
        <v>15919.465</v>
      </c>
      <c r="F444" s="972" t="s">
        <v>8759</v>
      </c>
      <c r="G444" s="972" t="s">
        <v>8760</v>
      </c>
      <c r="H444" s="973">
        <v>1</v>
      </c>
      <c r="I444" s="974">
        <v>2053.2112999999999</v>
      </c>
    </row>
    <row r="445" spans="1:9" ht="8.4499999999999993" customHeight="1">
      <c r="A445" s="972" t="s">
        <v>6707</v>
      </c>
      <c r="B445" s="972" t="s">
        <v>7752</v>
      </c>
      <c r="C445" s="973">
        <v>1</v>
      </c>
      <c r="D445" s="974">
        <v>16173.410400000001</v>
      </c>
      <c r="F445" s="972" t="s">
        <v>8761</v>
      </c>
      <c r="G445" s="972" t="s">
        <v>8762</v>
      </c>
      <c r="H445" s="973">
        <v>1</v>
      </c>
      <c r="I445" s="974">
        <v>2053.2112999999999</v>
      </c>
    </row>
    <row r="446" spans="1:9" ht="8.4499999999999993" customHeight="1">
      <c r="A446" s="972" t="s">
        <v>6708</v>
      </c>
      <c r="B446" s="972" t="s">
        <v>7753</v>
      </c>
      <c r="C446" s="973">
        <v>1</v>
      </c>
      <c r="D446" s="974">
        <v>16478.977500000001</v>
      </c>
      <c r="F446" s="972" t="s">
        <v>8763</v>
      </c>
      <c r="G446" s="972" t="s">
        <v>8764</v>
      </c>
      <c r="H446" s="973">
        <v>1</v>
      </c>
      <c r="I446" s="974">
        <v>1964.1223</v>
      </c>
    </row>
    <row r="447" spans="1:9" ht="8.4499999999999993" customHeight="1">
      <c r="A447" s="972" t="s">
        <v>6709</v>
      </c>
      <c r="B447" s="972" t="s">
        <v>7754</v>
      </c>
      <c r="C447" s="973">
        <v>1</v>
      </c>
      <c r="D447" s="974">
        <v>16707.9447</v>
      </c>
      <c r="F447" s="972" t="s">
        <v>8765</v>
      </c>
      <c r="G447" s="972" t="s">
        <v>8766</v>
      </c>
      <c r="H447" s="973">
        <v>1</v>
      </c>
      <c r="I447" s="974">
        <v>1964.1223</v>
      </c>
    </row>
    <row r="448" spans="1:9" ht="8.4499999999999993" customHeight="1">
      <c r="A448" s="972" t="s">
        <v>6710</v>
      </c>
      <c r="B448" s="972" t="s">
        <v>7755</v>
      </c>
      <c r="C448" s="973">
        <v>1</v>
      </c>
      <c r="D448" s="974">
        <v>17013.511900000001</v>
      </c>
      <c r="F448" s="972" t="s">
        <v>8767</v>
      </c>
      <c r="G448" s="972" t="s">
        <v>8768</v>
      </c>
      <c r="H448" s="973">
        <v>1</v>
      </c>
      <c r="I448" s="974">
        <v>4133.8987000000006</v>
      </c>
    </row>
    <row r="449" spans="1:9" ht="8.4499999999999993" customHeight="1">
      <c r="A449" s="972" t="s">
        <v>6711</v>
      </c>
      <c r="B449" s="972" t="s">
        <v>7756</v>
      </c>
      <c r="C449" s="973">
        <v>1</v>
      </c>
      <c r="D449" s="974">
        <v>17306.589899999999</v>
      </c>
      <c r="F449" s="972" t="s">
        <v>8769</v>
      </c>
      <c r="G449" s="972" t="s">
        <v>8770</v>
      </c>
      <c r="H449" s="973">
        <v>1</v>
      </c>
      <c r="I449" s="974">
        <v>4570.1853000000001</v>
      </c>
    </row>
    <row r="450" spans="1:9" ht="8.4499999999999993" customHeight="1">
      <c r="A450" s="972" t="s">
        <v>6712</v>
      </c>
      <c r="B450" s="972" t="s">
        <v>7757</v>
      </c>
      <c r="C450" s="973">
        <v>1</v>
      </c>
      <c r="D450" s="974">
        <v>17586.3462</v>
      </c>
      <c r="F450" s="972" t="s">
        <v>8771</v>
      </c>
      <c r="G450" s="972" t="s">
        <v>8772</v>
      </c>
      <c r="H450" s="973">
        <v>1</v>
      </c>
      <c r="I450" s="974">
        <v>5658.4040000000005</v>
      </c>
    </row>
    <row r="451" spans="1:9" ht="8.4499999999999993" customHeight="1">
      <c r="A451" s="972" t="s">
        <v>6713</v>
      </c>
      <c r="B451" s="972" t="s">
        <v>7758</v>
      </c>
      <c r="C451" s="973">
        <v>1</v>
      </c>
      <c r="D451" s="974">
        <v>17827.802500000002</v>
      </c>
      <c r="F451" s="972" t="s">
        <v>8773</v>
      </c>
      <c r="G451" s="972" t="s">
        <v>8774</v>
      </c>
      <c r="H451" s="973">
        <v>1</v>
      </c>
      <c r="I451" s="974">
        <v>4570.1853000000001</v>
      </c>
    </row>
    <row r="452" spans="1:9" ht="8.4499999999999993" customHeight="1">
      <c r="A452" s="972" t="s">
        <v>6714</v>
      </c>
      <c r="B452" s="972" t="s">
        <v>7759</v>
      </c>
      <c r="C452" s="973">
        <v>1</v>
      </c>
      <c r="D452" s="974">
        <v>18145.858800000002</v>
      </c>
      <c r="F452" s="972" t="s">
        <v>8775</v>
      </c>
      <c r="G452" s="972" t="s">
        <v>8776</v>
      </c>
      <c r="H452" s="973">
        <v>1</v>
      </c>
      <c r="I452" s="974">
        <v>7709.9501</v>
      </c>
    </row>
    <row r="453" spans="1:9" ht="8.4499999999999993" customHeight="1">
      <c r="A453" s="972" t="s">
        <v>6715</v>
      </c>
      <c r="B453" s="972" t="s">
        <v>7760</v>
      </c>
      <c r="C453" s="973">
        <v>1</v>
      </c>
      <c r="D453" s="974">
        <v>18362.336800000001</v>
      </c>
      <c r="F453" s="972" t="s">
        <v>8777</v>
      </c>
      <c r="G453" s="972" t="s">
        <v>8778</v>
      </c>
      <c r="H453" s="973">
        <v>1</v>
      </c>
      <c r="I453" s="974">
        <v>15462.363200000002</v>
      </c>
    </row>
    <row r="454" spans="1:9" ht="8.4499999999999993" customHeight="1">
      <c r="A454" s="972" t="s">
        <v>6716</v>
      </c>
      <c r="B454" s="972" t="s">
        <v>7761</v>
      </c>
      <c r="C454" s="973">
        <v>1</v>
      </c>
      <c r="D454" s="974">
        <v>18629.603999999999</v>
      </c>
      <c r="F454" s="972" t="s">
        <v>8779</v>
      </c>
      <c r="G454" s="972" t="s">
        <v>8780</v>
      </c>
      <c r="H454" s="973">
        <v>1</v>
      </c>
      <c r="I454" s="974">
        <v>4133.8987000000006</v>
      </c>
    </row>
    <row r="455" spans="1:9" ht="8.4499999999999993" customHeight="1">
      <c r="A455" s="972" t="s">
        <v>6717</v>
      </c>
      <c r="B455" s="972" t="s">
        <v>7762</v>
      </c>
      <c r="C455" s="973">
        <v>1</v>
      </c>
      <c r="D455" s="974">
        <v>18947.6603</v>
      </c>
      <c r="F455" s="972" t="s">
        <v>8781</v>
      </c>
      <c r="G455" s="972" t="s">
        <v>8782</v>
      </c>
      <c r="H455" s="973">
        <v>1</v>
      </c>
      <c r="I455" s="974">
        <v>6488.5141000000003</v>
      </c>
    </row>
    <row r="456" spans="1:9" ht="8.4499999999999993" customHeight="1">
      <c r="A456" s="972" t="s">
        <v>13862</v>
      </c>
      <c r="B456" s="972" t="s">
        <v>13863</v>
      </c>
      <c r="C456" s="973">
        <v>1</v>
      </c>
      <c r="D456" s="974">
        <v>3426.1819</v>
      </c>
      <c r="F456" s="972" t="s">
        <v>8783</v>
      </c>
      <c r="G456" s="972" t="s">
        <v>8784</v>
      </c>
      <c r="H456" s="973">
        <v>1</v>
      </c>
      <c r="I456" s="974">
        <v>12813.004500000001</v>
      </c>
    </row>
    <row r="457" spans="1:9" ht="8.4499999999999993" customHeight="1">
      <c r="A457" s="972" t="s">
        <v>13864</v>
      </c>
      <c r="B457" s="972" t="s">
        <v>13865</v>
      </c>
      <c r="C457" s="973">
        <v>1</v>
      </c>
      <c r="D457" s="974">
        <v>3740.0751</v>
      </c>
      <c r="F457" s="972" t="s">
        <v>8785</v>
      </c>
      <c r="G457" s="972" t="s">
        <v>8786</v>
      </c>
      <c r="H457" s="973">
        <v>1</v>
      </c>
      <c r="I457" s="974">
        <v>1182.3034</v>
      </c>
    </row>
    <row r="458" spans="1:9" ht="8.4499999999999993" customHeight="1">
      <c r="A458" s="972" t="s">
        <v>13866</v>
      </c>
      <c r="B458" s="972" t="s">
        <v>13867</v>
      </c>
      <c r="C458" s="973">
        <v>1</v>
      </c>
      <c r="D458" s="974">
        <v>3740.0751</v>
      </c>
      <c r="F458" s="972" t="s">
        <v>8787</v>
      </c>
      <c r="G458" s="972" t="s">
        <v>8788</v>
      </c>
      <c r="H458" s="973">
        <v>1</v>
      </c>
      <c r="I458" s="974">
        <v>1182.3034</v>
      </c>
    </row>
    <row r="459" spans="1:9" ht="8.4499999999999993" customHeight="1">
      <c r="A459" s="972" t="s">
        <v>13868</v>
      </c>
      <c r="B459" s="972" t="s">
        <v>13869</v>
      </c>
      <c r="C459" s="973">
        <v>1</v>
      </c>
      <c r="D459" s="974">
        <v>26722.553800000002</v>
      </c>
      <c r="F459" s="972" t="s">
        <v>8789</v>
      </c>
      <c r="G459" s="972" t="s">
        <v>8790</v>
      </c>
      <c r="H459" s="973">
        <v>1</v>
      </c>
      <c r="I459" s="974">
        <v>1361.3141000000001</v>
      </c>
    </row>
    <row r="460" spans="1:9" ht="8.4499999999999993" customHeight="1">
      <c r="A460" s="972" t="s">
        <v>13870</v>
      </c>
      <c r="B460" s="972" t="s">
        <v>13871</v>
      </c>
      <c r="C460" s="973">
        <v>1</v>
      </c>
      <c r="D460" s="974">
        <v>11679.825000000001</v>
      </c>
      <c r="F460" s="972" t="s">
        <v>8791</v>
      </c>
      <c r="G460" s="972" t="s">
        <v>8792</v>
      </c>
      <c r="H460" s="973">
        <v>1</v>
      </c>
      <c r="I460" s="974">
        <v>1454.5662</v>
      </c>
    </row>
    <row r="461" spans="1:9" ht="8.4499999999999993" customHeight="1">
      <c r="A461" s="972" t="s">
        <v>13872</v>
      </c>
      <c r="B461" s="972" t="s">
        <v>13873</v>
      </c>
      <c r="C461" s="973">
        <v>1</v>
      </c>
      <c r="D461" s="974">
        <v>12315.1049</v>
      </c>
      <c r="F461" s="972" t="s">
        <v>8793</v>
      </c>
      <c r="G461" s="972" t="s">
        <v>8794</v>
      </c>
      <c r="H461" s="973">
        <v>1</v>
      </c>
      <c r="I461" s="974">
        <v>1716.8377</v>
      </c>
    </row>
    <row r="462" spans="1:9" ht="8.4499999999999993" customHeight="1">
      <c r="A462" s="972" t="s">
        <v>13874</v>
      </c>
      <c r="B462" s="972" t="s">
        <v>13875</v>
      </c>
      <c r="C462" s="973">
        <v>1</v>
      </c>
      <c r="D462" s="974">
        <v>12967.037</v>
      </c>
      <c r="F462" s="972" t="s">
        <v>8795</v>
      </c>
      <c r="G462" s="972" t="s">
        <v>8796</v>
      </c>
      <c r="H462" s="973">
        <v>1</v>
      </c>
      <c r="I462" s="974">
        <v>4133.8987000000006</v>
      </c>
    </row>
    <row r="463" spans="1:9" ht="8.4499999999999993" customHeight="1">
      <c r="A463" s="972" t="s">
        <v>13876</v>
      </c>
      <c r="B463" s="972" t="s">
        <v>13877</v>
      </c>
      <c r="C463" s="973">
        <v>1</v>
      </c>
      <c r="D463" s="974">
        <v>5413.6172000000006</v>
      </c>
      <c r="F463" s="972" t="s">
        <v>8797</v>
      </c>
      <c r="G463" s="972" t="s">
        <v>8798</v>
      </c>
      <c r="H463" s="973">
        <v>1</v>
      </c>
      <c r="I463" s="974">
        <v>4570.1853000000001</v>
      </c>
    </row>
    <row r="464" spans="1:9" ht="8.4499999999999993" customHeight="1">
      <c r="A464" s="972" t="s">
        <v>13878</v>
      </c>
      <c r="B464" s="972" t="s">
        <v>13879</v>
      </c>
      <c r="C464" s="973">
        <v>1</v>
      </c>
      <c r="D464" s="974">
        <v>6381.9403000000002</v>
      </c>
      <c r="F464" s="972" t="s">
        <v>6805</v>
      </c>
      <c r="G464" s="972" t="s">
        <v>7763</v>
      </c>
      <c r="H464" s="973">
        <v>1</v>
      </c>
      <c r="I464" s="974">
        <v>5658.4040000000005</v>
      </c>
    </row>
    <row r="465" spans="1:9" ht="8.4499999999999993" customHeight="1">
      <c r="A465" s="972" t="s">
        <v>8677</v>
      </c>
      <c r="B465" s="972" t="s">
        <v>12343</v>
      </c>
      <c r="C465" s="973">
        <v>1</v>
      </c>
      <c r="D465" s="974">
        <v>303.90190000000001</v>
      </c>
      <c r="F465" s="972" t="s">
        <v>6806</v>
      </c>
      <c r="G465" s="972" t="s">
        <v>7764</v>
      </c>
      <c r="H465" s="973">
        <v>1</v>
      </c>
      <c r="I465" s="974">
        <v>2924.1193000000003</v>
      </c>
    </row>
    <row r="466" spans="1:9" ht="8.4499999999999993" customHeight="1">
      <c r="A466" s="972" t="s">
        <v>13471</v>
      </c>
      <c r="B466" s="972" t="s">
        <v>13472</v>
      </c>
      <c r="C466" s="973">
        <v>1</v>
      </c>
      <c r="D466" s="974">
        <v>7518.4502000000002</v>
      </c>
      <c r="F466" s="972" t="s">
        <v>6807</v>
      </c>
      <c r="G466" s="972" t="s">
        <v>7765</v>
      </c>
      <c r="H466" s="973">
        <v>1</v>
      </c>
      <c r="I466" s="974">
        <v>4001.5140000000001</v>
      </c>
    </row>
    <row r="467" spans="1:9" ht="8.4499999999999993" customHeight="1">
      <c r="A467" s="972" t="s">
        <v>13473</v>
      </c>
      <c r="B467" s="972" t="s">
        <v>13474</v>
      </c>
      <c r="C467" s="973">
        <v>1</v>
      </c>
      <c r="D467" s="974">
        <v>7958.8999000000003</v>
      </c>
      <c r="F467" s="972" t="s">
        <v>6808</v>
      </c>
      <c r="G467" s="972" t="s">
        <v>7766</v>
      </c>
      <c r="H467" s="973">
        <v>1</v>
      </c>
      <c r="I467" s="974">
        <v>4133.8987000000006</v>
      </c>
    </row>
    <row r="468" spans="1:9" ht="8.4499999999999993" customHeight="1">
      <c r="A468" s="972" t="s">
        <v>13475</v>
      </c>
      <c r="B468" s="972" t="s">
        <v>13476</v>
      </c>
      <c r="C468" s="973">
        <v>1</v>
      </c>
      <c r="D468" s="974">
        <v>9201.9835999999996</v>
      </c>
      <c r="F468" s="972" t="s">
        <v>6809</v>
      </c>
      <c r="G468" s="972" t="s">
        <v>7767</v>
      </c>
      <c r="H468" s="973">
        <v>1</v>
      </c>
      <c r="I468" s="974">
        <v>5658.4040000000005</v>
      </c>
    </row>
    <row r="469" spans="1:9" ht="8.4499999999999993" customHeight="1">
      <c r="A469" s="972" t="s">
        <v>13477</v>
      </c>
      <c r="B469" s="972" t="s">
        <v>13478</v>
      </c>
      <c r="C469" s="973">
        <v>1</v>
      </c>
      <c r="D469" s="974">
        <v>10485.8652</v>
      </c>
      <c r="F469" s="972" t="s">
        <v>6810</v>
      </c>
      <c r="G469" s="972" t="s">
        <v>7768</v>
      </c>
      <c r="H469" s="973">
        <v>1</v>
      </c>
      <c r="I469" s="974">
        <v>7040.5332000000008</v>
      </c>
    </row>
    <row r="470" spans="1:9" ht="8.4499999999999993" customHeight="1">
      <c r="A470" s="972" t="s">
        <v>13479</v>
      </c>
      <c r="B470" s="972" t="s">
        <v>13480</v>
      </c>
      <c r="C470" s="973">
        <v>1</v>
      </c>
      <c r="D470" s="974">
        <v>10992.9234</v>
      </c>
      <c r="F470" s="972" t="s">
        <v>6721</v>
      </c>
      <c r="G470" s="972" t="s">
        <v>7769</v>
      </c>
      <c r="H470" s="973">
        <v>1</v>
      </c>
      <c r="I470" s="974">
        <v>20450.5177</v>
      </c>
    </row>
    <row r="471" spans="1:9" ht="8.4499999999999993" customHeight="1">
      <c r="A471" s="972" t="s">
        <v>8678</v>
      </c>
      <c r="B471" s="972" t="s">
        <v>8679</v>
      </c>
      <c r="C471" s="973">
        <v>1</v>
      </c>
      <c r="D471" s="974">
        <v>3156.4169000000002</v>
      </c>
      <c r="F471" s="972" t="s">
        <v>6718</v>
      </c>
      <c r="G471" s="972" t="s">
        <v>7770</v>
      </c>
      <c r="H471" s="973">
        <v>1</v>
      </c>
      <c r="I471" s="974">
        <v>8595.8450000000012</v>
      </c>
    </row>
    <row r="472" spans="1:9" ht="8.4499999999999993" customHeight="1">
      <c r="A472" s="972" t="s">
        <v>8680</v>
      </c>
      <c r="B472" s="972" t="s">
        <v>8681</v>
      </c>
      <c r="C472" s="973">
        <v>1</v>
      </c>
      <c r="D472" s="974">
        <v>3566.8927000000003</v>
      </c>
      <c r="F472" s="972" t="s">
        <v>6719</v>
      </c>
      <c r="G472" s="972" t="s">
        <v>7771</v>
      </c>
      <c r="H472" s="973">
        <v>1</v>
      </c>
      <c r="I472" s="974">
        <v>10231.087100000001</v>
      </c>
    </row>
    <row r="473" spans="1:9" ht="8.4499999999999993" customHeight="1">
      <c r="A473" s="972" t="s">
        <v>8682</v>
      </c>
      <c r="B473" s="972" t="s">
        <v>8683</v>
      </c>
      <c r="C473" s="973">
        <v>1</v>
      </c>
      <c r="D473" s="974">
        <v>4028.9901</v>
      </c>
      <c r="F473" s="972" t="s">
        <v>6720</v>
      </c>
      <c r="G473" s="972" t="s">
        <v>7772</v>
      </c>
      <c r="H473" s="973">
        <v>1</v>
      </c>
      <c r="I473" s="974">
        <v>10231.087100000001</v>
      </c>
    </row>
    <row r="474" spans="1:9" ht="8.4499999999999993" customHeight="1">
      <c r="A474" s="972" t="s">
        <v>12929</v>
      </c>
      <c r="B474" s="972" t="s">
        <v>12930</v>
      </c>
      <c r="C474" s="973">
        <v>1</v>
      </c>
      <c r="D474" s="974">
        <v>4063.9596000000001</v>
      </c>
      <c r="F474" s="972" t="s">
        <v>6722</v>
      </c>
      <c r="G474" s="972" t="s">
        <v>7773</v>
      </c>
      <c r="H474" s="973">
        <v>1</v>
      </c>
      <c r="I474" s="974">
        <v>1377.9662000000001</v>
      </c>
    </row>
    <row r="475" spans="1:9" ht="8.4499999999999993" customHeight="1">
      <c r="A475" s="972" t="s">
        <v>12931</v>
      </c>
      <c r="B475" s="972" t="s">
        <v>12932</v>
      </c>
      <c r="C475" s="973">
        <v>1</v>
      </c>
      <c r="D475" s="974">
        <v>6973.0920000000006</v>
      </c>
      <c r="F475" s="972" t="s">
        <v>6723</v>
      </c>
      <c r="G475" s="972" t="s">
        <v>7774</v>
      </c>
      <c r="H475" s="973">
        <v>1</v>
      </c>
      <c r="I475" s="974">
        <v>1377.9662000000001</v>
      </c>
    </row>
    <row r="476" spans="1:9" ht="8.4499999999999993" customHeight="1">
      <c r="A476" s="972" t="s">
        <v>8684</v>
      </c>
      <c r="B476" s="972" t="s">
        <v>8685</v>
      </c>
      <c r="C476" s="973">
        <v>1</v>
      </c>
      <c r="D476" s="974">
        <v>2459.5240000000003</v>
      </c>
      <c r="F476" s="972" t="s">
        <v>6724</v>
      </c>
      <c r="G476" s="972" t="s">
        <v>7775</v>
      </c>
      <c r="H476" s="973">
        <v>1</v>
      </c>
      <c r="I476" s="974">
        <v>1377.9662000000001</v>
      </c>
    </row>
    <row r="477" spans="1:9" ht="8.4499999999999993" customHeight="1">
      <c r="A477" s="972" t="s">
        <v>13481</v>
      </c>
      <c r="B477" s="972" t="s">
        <v>16047</v>
      </c>
      <c r="C477" s="973">
        <v>1</v>
      </c>
      <c r="D477" s="974">
        <v>7704.9544000000005</v>
      </c>
      <c r="F477" s="972" t="s">
        <v>6725</v>
      </c>
      <c r="G477" s="972" t="s">
        <v>7776</v>
      </c>
      <c r="H477" s="973">
        <v>1</v>
      </c>
      <c r="I477" s="974">
        <v>1377.9662000000001</v>
      </c>
    </row>
    <row r="478" spans="1:9" ht="8.4499999999999993" customHeight="1">
      <c r="A478" s="972" t="s">
        <v>13482</v>
      </c>
      <c r="B478" s="972" t="s">
        <v>16048</v>
      </c>
      <c r="C478" s="973">
        <v>1</v>
      </c>
      <c r="D478" s="974">
        <v>9089.5815000000002</v>
      </c>
      <c r="F478" s="972" t="s">
        <v>6726</v>
      </c>
      <c r="G478" s="972" t="s">
        <v>7777</v>
      </c>
      <c r="H478" s="973">
        <v>1</v>
      </c>
      <c r="I478" s="974">
        <v>1377.9662000000001</v>
      </c>
    </row>
    <row r="479" spans="1:9" ht="8.4499999999999993" customHeight="1">
      <c r="A479" s="972" t="s">
        <v>13483</v>
      </c>
      <c r="B479" s="972" t="s">
        <v>16049</v>
      </c>
      <c r="C479" s="973">
        <v>1</v>
      </c>
      <c r="D479" s="974">
        <v>8694.9253000000008</v>
      </c>
      <c r="F479" s="972" t="s">
        <v>6727</v>
      </c>
      <c r="G479" s="972" t="s">
        <v>7778</v>
      </c>
      <c r="H479" s="973">
        <v>1</v>
      </c>
      <c r="I479" s="974">
        <v>1479.5444</v>
      </c>
    </row>
    <row r="480" spans="1:9" ht="8.4499999999999993" customHeight="1">
      <c r="A480" s="972" t="s">
        <v>13484</v>
      </c>
      <c r="B480" s="972" t="s">
        <v>16050</v>
      </c>
      <c r="C480" s="973">
        <v>1</v>
      </c>
      <c r="D480" s="974">
        <v>10089.5437</v>
      </c>
      <c r="F480" s="972" t="s">
        <v>6728</v>
      </c>
      <c r="G480" s="972" t="s">
        <v>7779</v>
      </c>
      <c r="H480" s="973">
        <v>1</v>
      </c>
      <c r="I480" s="974">
        <v>1479.5444</v>
      </c>
    </row>
    <row r="481" spans="1:9" ht="8.4499999999999993" customHeight="1">
      <c r="A481" s="972" t="s">
        <v>13485</v>
      </c>
      <c r="B481" s="972" t="s">
        <v>16051</v>
      </c>
      <c r="C481" s="973">
        <v>1</v>
      </c>
      <c r="D481" s="974">
        <v>9089.5815000000002</v>
      </c>
      <c r="F481" s="972" t="s">
        <v>6729</v>
      </c>
      <c r="G481" s="972" t="s">
        <v>7780</v>
      </c>
      <c r="H481" s="973">
        <v>1</v>
      </c>
      <c r="I481" s="974">
        <v>1479.5444</v>
      </c>
    </row>
    <row r="482" spans="1:9" ht="8.4499999999999993" customHeight="1">
      <c r="A482" s="972" t="s">
        <v>10260</v>
      </c>
      <c r="B482" s="972" t="s">
        <v>16052</v>
      </c>
      <c r="C482" s="973">
        <v>1</v>
      </c>
      <c r="D482" s="974">
        <v>21338.910400000001</v>
      </c>
      <c r="F482" s="972" t="s">
        <v>6730</v>
      </c>
      <c r="G482" s="972" t="s">
        <v>7781</v>
      </c>
      <c r="H482" s="973">
        <v>1</v>
      </c>
      <c r="I482" s="974">
        <v>1827.5746000000001</v>
      </c>
    </row>
    <row r="483" spans="1:9" ht="8.4499999999999993" customHeight="1">
      <c r="A483" s="972" t="s">
        <v>6731</v>
      </c>
      <c r="B483" s="972" t="s">
        <v>7782</v>
      </c>
      <c r="C483" s="973">
        <v>1</v>
      </c>
      <c r="D483" s="974">
        <v>1855.8832</v>
      </c>
      <c r="F483" s="972" t="s">
        <v>8818</v>
      </c>
      <c r="G483" s="972" t="s">
        <v>12434</v>
      </c>
      <c r="H483" s="973">
        <v>1</v>
      </c>
      <c r="I483" s="974">
        <v>10211.937100000001</v>
      </c>
    </row>
    <row r="484" spans="1:9" ht="8.4499999999999993" customHeight="1">
      <c r="A484" s="972" t="s">
        <v>6732</v>
      </c>
      <c r="B484" s="972" t="s">
        <v>7783</v>
      </c>
      <c r="C484" s="973">
        <v>1</v>
      </c>
      <c r="D484" s="974">
        <v>1878.3636000000001</v>
      </c>
      <c r="F484" s="972" t="s">
        <v>8819</v>
      </c>
      <c r="G484" s="972" t="s">
        <v>12435</v>
      </c>
      <c r="H484" s="973">
        <v>1</v>
      </c>
      <c r="I484" s="974">
        <v>15881.165000000001</v>
      </c>
    </row>
    <row r="485" spans="1:9" ht="8.4499999999999993" customHeight="1">
      <c r="A485" s="972" t="s">
        <v>6733</v>
      </c>
      <c r="B485" s="972" t="s">
        <v>7784</v>
      </c>
      <c r="C485" s="973">
        <v>1</v>
      </c>
      <c r="D485" s="974">
        <v>2212.2395000000001</v>
      </c>
      <c r="F485" s="972" t="s">
        <v>8820</v>
      </c>
      <c r="G485" s="972" t="s">
        <v>12436</v>
      </c>
      <c r="H485" s="973">
        <v>1</v>
      </c>
      <c r="I485" s="974">
        <v>16602.2035</v>
      </c>
    </row>
    <row r="486" spans="1:9" ht="8.4499999999999993" customHeight="1">
      <c r="A486" s="972" t="s">
        <v>6734</v>
      </c>
      <c r="B486" s="972" t="s">
        <v>7785</v>
      </c>
      <c r="C486" s="973">
        <v>1</v>
      </c>
      <c r="D486" s="974">
        <v>2646.8607999999999</v>
      </c>
      <c r="F486" s="972" t="s">
        <v>8821</v>
      </c>
      <c r="G486" s="972" t="s">
        <v>12437</v>
      </c>
      <c r="H486" s="973">
        <v>1</v>
      </c>
      <c r="I486" s="974">
        <v>19811.074800000002</v>
      </c>
    </row>
    <row r="487" spans="1:9" ht="8.4499999999999993" customHeight="1">
      <c r="A487" s="972" t="s">
        <v>6735</v>
      </c>
      <c r="B487" s="972" t="s">
        <v>7786</v>
      </c>
      <c r="C487" s="973">
        <v>1</v>
      </c>
      <c r="D487" s="974">
        <v>3061.4996000000001</v>
      </c>
      <c r="F487" s="972" t="s">
        <v>8822</v>
      </c>
      <c r="G487" s="972" t="s">
        <v>12438</v>
      </c>
      <c r="H487" s="973">
        <v>1</v>
      </c>
      <c r="I487" s="974">
        <v>20442.191600000002</v>
      </c>
    </row>
    <row r="488" spans="1:9" ht="8.4499999999999993" customHeight="1">
      <c r="A488" s="972" t="s">
        <v>6736</v>
      </c>
      <c r="B488" s="972" t="s">
        <v>7787</v>
      </c>
      <c r="C488" s="973">
        <v>1</v>
      </c>
      <c r="D488" s="974">
        <v>3138.0996</v>
      </c>
      <c r="F488" s="972" t="s">
        <v>8823</v>
      </c>
      <c r="G488" s="972" t="s">
        <v>12439</v>
      </c>
      <c r="H488" s="973">
        <v>1</v>
      </c>
      <c r="I488" s="974">
        <v>21524.582000000002</v>
      </c>
    </row>
    <row r="489" spans="1:9" ht="8.4499999999999993" customHeight="1">
      <c r="A489" s="972" t="s">
        <v>6737</v>
      </c>
      <c r="B489" s="972" t="s">
        <v>7788</v>
      </c>
      <c r="C489" s="973">
        <v>1</v>
      </c>
      <c r="D489" s="974">
        <v>3282.1407000000004</v>
      </c>
      <c r="F489" s="972" t="s">
        <v>8824</v>
      </c>
      <c r="G489" s="972" t="s">
        <v>12440</v>
      </c>
      <c r="H489" s="973">
        <v>1</v>
      </c>
      <c r="I489" s="974">
        <v>22267.268400000001</v>
      </c>
    </row>
    <row r="490" spans="1:9" ht="8.4499999999999993" customHeight="1">
      <c r="A490" s="972" t="s">
        <v>6738</v>
      </c>
      <c r="B490" s="972" t="s">
        <v>7789</v>
      </c>
      <c r="C490" s="973">
        <v>1</v>
      </c>
      <c r="D490" s="974">
        <v>3524.4297000000001</v>
      </c>
      <c r="F490" s="972" t="s">
        <v>8825</v>
      </c>
      <c r="G490" s="972" t="s">
        <v>12441</v>
      </c>
      <c r="H490" s="973">
        <v>1</v>
      </c>
      <c r="I490" s="974">
        <v>23713.508400000002</v>
      </c>
    </row>
    <row r="491" spans="1:9" ht="8.4499999999999993" customHeight="1">
      <c r="A491" s="972" t="s">
        <v>6739</v>
      </c>
      <c r="B491" s="972" t="s">
        <v>7790</v>
      </c>
      <c r="C491" s="973">
        <v>1</v>
      </c>
      <c r="D491" s="974">
        <v>3606.8579</v>
      </c>
      <c r="F491" s="972" t="s">
        <v>8826</v>
      </c>
      <c r="G491" s="972" t="s">
        <v>12442</v>
      </c>
      <c r="H491" s="973">
        <v>1</v>
      </c>
      <c r="I491" s="974">
        <v>26838.2863</v>
      </c>
    </row>
    <row r="492" spans="1:9" ht="8.4499999999999993" customHeight="1">
      <c r="A492" s="972" t="s">
        <v>6740</v>
      </c>
      <c r="B492" s="972" t="s">
        <v>7791</v>
      </c>
      <c r="C492" s="973">
        <v>1</v>
      </c>
      <c r="D492" s="974">
        <v>3859.1381000000001</v>
      </c>
      <c r="F492" s="972" t="s">
        <v>8827</v>
      </c>
      <c r="G492" s="972" t="s">
        <v>8828</v>
      </c>
      <c r="H492" s="973">
        <v>1</v>
      </c>
      <c r="I492" s="974">
        <v>6724.9748</v>
      </c>
    </row>
    <row r="493" spans="1:9" ht="8.4499999999999993" customHeight="1">
      <c r="A493" s="972" t="s">
        <v>6741</v>
      </c>
      <c r="B493" s="972" t="s">
        <v>7792</v>
      </c>
      <c r="C493" s="973">
        <v>1</v>
      </c>
      <c r="D493" s="974">
        <v>4015.6684</v>
      </c>
      <c r="F493" s="972" t="s">
        <v>8829</v>
      </c>
      <c r="G493" s="972" t="s">
        <v>8830</v>
      </c>
      <c r="H493" s="973">
        <v>1</v>
      </c>
      <c r="I493" s="974">
        <v>1860.0463000000002</v>
      </c>
    </row>
    <row r="494" spans="1:9" ht="8.4499999999999993" customHeight="1">
      <c r="A494" s="972" t="s">
        <v>6549</v>
      </c>
      <c r="B494" s="972" t="s">
        <v>7793</v>
      </c>
      <c r="C494" s="973">
        <v>1</v>
      </c>
      <c r="D494" s="974">
        <v>2567.7631000000001</v>
      </c>
      <c r="F494" s="972" t="s">
        <v>8831</v>
      </c>
      <c r="G494" s="972" t="s">
        <v>8832</v>
      </c>
      <c r="H494" s="973">
        <v>1</v>
      </c>
      <c r="I494" s="974">
        <v>1860.0463000000002</v>
      </c>
    </row>
    <row r="495" spans="1:9" ht="8.4499999999999993" customHeight="1">
      <c r="A495" s="972" t="s">
        <v>6550</v>
      </c>
      <c r="B495" s="972" t="s">
        <v>7794</v>
      </c>
      <c r="C495" s="973">
        <v>1</v>
      </c>
      <c r="D495" s="974">
        <v>2710.9716000000003</v>
      </c>
      <c r="F495" s="972" t="s">
        <v>8833</v>
      </c>
      <c r="G495" s="972" t="s">
        <v>8834</v>
      </c>
      <c r="H495" s="973">
        <v>1</v>
      </c>
      <c r="I495" s="974">
        <v>1588.6161000000002</v>
      </c>
    </row>
    <row r="496" spans="1:9" ht="8.4499999999999993" customHeight="1">
      <c r="A496" s="972" t="s">
        <v>6742</v>
      </c>
      <c r="B496" s="972" t="s">
        <v>12352</v>
      </c>
      <c r="C496" s="973">
        <v>1</v>
      </c>
      <c r="D496" s="974">
        <v>5489.3845000000001</v>
      </c>
      <c r="F496" s="972" t="s">
        <v>8835</v>
      </c>
      <c r="G496" s="972" t="s">
        <v>8836</v>
      </c>
      <c r="H496" s="973">
        <v>1</v>
      </c>
      <c r="I496" s="974">
        <v>1588.6161000000002</v>
      </c>
    </row>
    <row r="497" spans="1:9" ht="8.4499999999999993" customHeight="1">
      <c r="A497" s="972" t="s">
        <v>6743</v>
      </c>
      <c r="B497" s="972" t="s">
        <v>12353</v>
      </c>
      <c r="C497" s="973">
        <v>1</v>
      </c>
      <c r="D497" s="974">
        <v>6033.9102000000003</v>
      </c>
      <c r="F497" s="972" t="s">
        <v>8837</v>
      </c>
      <c r="G497" s="972" t="s">
        <v>8838</v>
      </c>
      <c r="H497" s="973">
        <v>1</v>
      </c>
      <c r="I497" s="974">
        <v>2117.3221000000003</v>
      </c>
    </row>
    <row r="498" spans="1:9" ht="8.4499999999999993" customHeight="1">
      <c r="A498" s="972" t="s">
        <v>6744</v>
      </c>
      <c r="B498" s="972" t="s">
        <v>12354</v>
      </c>
      <c r="C498" s="973">
        <v>1</v>
      </c>
      <c r="D498" s="974">
        <v>7489.3090000000002</v>
      </c>
      <c r="F498" s="972" t="s">
        <v>8839</v>
      </c>
      <c r="G498" s="972" t="s">
        <v>8840</v>
      </c>
      <c r="H498" s="973">
        <v>1</v>
      </c>
      <c r="I498" s="974">
        <v>1792.605</v>
      </c>
    </row>
    <row r="499" spans="1:9" ht="8.4499999999999993" customHeight="1">
      <c r="A499" s="972" t="s">
        <v>6745</v>
      </c>
      <c r="B499" s="972" t="s">
        <v>12355</v>
      </c>
      <c r="C499" s="973">
        <v>1</v>
      </c>
      <c r="D499" s="974">
        <v>8595.8450000000012</v>
      </c>
      <c r="F499" s="972" t="s">
        <v>8841</v>
      </c>
      <c r="G499" s="972" t="s">
        <v>8842</v>
      </c>
      <c r="H499" s="973">
        <v>1</v>
      </c>
      <c r="I499" s="974">
        <v>1923.3245000000002</v>
      </c>
    </row>
    <row r="500" spans="1:9" ht="8.4499999999999993" customHeight="1">
      <c r="A500" s="972" t="s">
        <v>6746</v>
      </c>
      <c r="B500" s="972" t="s">
        <v>12356</v>
      </c>
      <c r="C500" s="973">
        <v>1</v>
      </c>
      <c r="D500" s="974">
        <v>10799.758400000001</v>
      </c>
      <c r="F500" s="972" t="s">
        <v>8843</v>
      </c>
      <c r="G500" s="972" t="s">
        <v>8844</v>
      </c>
      <c r="H500" s="973">
        <v>1</v>
      </c>
      <c r="I500" s="974">
        <v>2274.6851000000001</v>
      </c>
    </row>
    <row r="501" spans="1:9" ht="8.4499999999999993" customHeight="1">
      <c r="A501" s="972" t="s">
        <v>6747</v>
      </c>
      <c r="B501" s="972" t="s">
        <v>12357</v>
      </c>
      <c r="C501" s="973">
        <v>1</v>
      </c>
      <c r="D501" s="974">
        <v>11398.4035</v>
      </c>
      <c r="F501" s="972" t="s">
        <v>8845</v>
      </c>
      <c r="G501" s="972" t="s">
        <v>8846</v>
      </c>
      <c r="H501" s="973">
        <v>1</v>
      </c>
      <c r="I501" s="974">
        <v>2661.0152000000003</v>
      </c>
    </row>
    <row r="502" spans="1:9" ht="8.4499999999999993" customHeight="1">
      <c r="A502" s="972" t="s">
        <v>6748</v>
      </c>
      <c r="B502" s="972" t="s">
        <v>12358</v>
      </c>
      <c r="C502" s="973">
        <v>1</v>
      </c>
      <c r="D502" s="974">
        <v>12514.9308</v>
      </c>
      <c r="F502" s="972" t="s">
        <v>8847</v>
      </c>
      <c r="G502" s="972" t="s">
        <v>8848</v>
      </c>
      <c r="H502" s="973">
        <v>1</v>
      </c>
      <c r="I502" s="974">
        <v>2790.902</v>
      </c>
    </row>
    <row r="503" spans="1:9" ht="8.4499999999999993" customHeight="1">
      <c r="A503" s="972" t="s">
        <v>6749</v>
      </c>
      <c r="B503" s="972" t="s">
        <v>12359</v>
      </c>
      <c r="C503" s="973">
        <v>1</v>
      </c>
      <c r="D503" s="974">
        <v>14655.566000000001</v>
      </c>
      <c r="F503" s="972" t="s">
        <v>8849</v>
      </c>
      <c r="G503" s="972" t="s">
        <v>8850</v>
      </c>
      <c r="H503" s="973">
        <v>1</v>
      </c>
      <c r="I503" s="974">
        <v>2790.902</v>
      </c>
    </row>
    <row r="504" spans="1:9" ht="8.4499999999999993" customHeight="1">
      <c r="A504" s="972" t="s">
        <v>6750</v>
      </c>
      <c r="B504" s="972" t="s">
        <v>12360</v>
      </c>
      <c r="C504" s="973">
        <v>1</v>
      </c>
      <c r="D504" s="974">
        <v>17780.343800000002</v>
      </c>
      <c r="F504" s="972" t="s">
        <v>8851</v>
      </c>
      <c r="G504" s="972" t="s">
        <v>8852</v>
      </c>
      <c r="H504" s="973">
        <v>1</v>
      </c>
      <c r="I504" s="974">
        <v>3042.3496</v>
      </c>
    </row>
    <row r="505" spans="1:9" ht="8.4499999999999993" customHeight="1">
      <c r="A505" s="972" t="s">
        <v>6751</v>
      </c>
      <c r="B505" s="972" t="s">
        <v>12361</v>
      </c>
      <c r="C505" s="973">
        <v>1</v>
      </c>
      <c r="D505" s="974">
        <v>19607.918400000002</v>
      </c>
      <c r="F505" s="972" t="s">
        <v>8853</v>
      </c>
      <c r="G505" s="972" t="s">
        <v>8854</v>
      </c>
      <c r="H505" s="973">
        <v>1</v>
      </c>
      <c r="I505" s="974">
        <v>5489.3845000000001</v>
      </c>
    </row>
    <row r="506" spans="1:9" ht="8.4499999999999993" customHeight="1">
      <c r="A506" s="972" t="s">
        <v>6752</v>
      </c>
      <c r="B506" s="972" t="s">
        <v>12362</v>
      </c>
      <c r="C506" s="973">
        <v>1</v>
      </c>
      <c r="D506" s="974">
        <v>24621.051200000002</v>
      </c>
      <c r="F506" s="972" t="s">
        <v>8855</v>
      </c>
      <c r="G506" s="972" t="s">
        <v>8856</v>
      </c>
      <c r="H506" s="973">
        <v>1</v>
      </c>
      <c r="I506" s="974">
        <v>6033.9102000000003</v>
      </c>
    </row>
    <row r="507" spans="1:9" ht="8.4499999999999993" customHeight="1">
      <c r="A507" s="972" t="s">
        <v>6753</v>
      </c>
      <c r="B507" s="972" t="s">
        <v>12363</v>
      </c>
      <c r="C507" s="973">
        <v>1</v>
      </c>
      <c r="D507" s="974">
        <v>28491.013200000001</v>
      </c>
      <c r="F507" s="972" t="s">
        <v>8857</v>
      </c>
      <c r="G507" s="972" t="s">
        <v>8858</v>
      </c>
      <c r="H507" s="973">
        <v>1</v>
      </c>
      <c r="I507" s="974">
        <v>7489.3090000000002</v>
      </c>
    </row>
    <row r="508" spans="1:9" ht="8.4499999999999993" customHeight="1">
      <c r="A508" s="972" t="s">
        <v>6754</v>
      </c>
      <c r="B508" s="972" t="s">
        <v>12364</v>
      </c>
      <c r="C508" s="973">
        <v>1</v>
      </c>
      <c r="D508" s="974">
        <v>32144.497100000001</v>
      </c>
      <c r="F508" s="972" t="s">
        <v>8859</v>
      </c>
      <c r="G508" s="972" t="s">
        <v>8860</v>
      </c>
      <c r="H508" s="973">
        <v>1</v>
      </c>
      <c r="I508" s="974">
        <v>8595.8450000000012</v>
      </c>
    </row>
    <row r="509" spans="1:9" ht="8.4499999999999993" customHeight="1">
      <c r="A509" s="972" t="s">
        <v>6755</v>
      </c>
      <c r="B509" s="972" t="s">
        <v>12365</v>
      </c>
      <c r="C509" s="973">
        <v>1</v>
      </c>
      <c r="D509" s="974">
        <v>33509.974200000004</v>
      </c>
      <c r="F509" s="972" t="s">
        <v>8861</v>
      </c>
      <c r="G509" s="972" t="s">
        <v>8862</v>
      </c>
      <c r="H509" s="973">
        <v>1</v>
      </c>
      <c r="I509" s="974">
        <v>10799.758400000001</v>
      </c>
    </row>
    <row r="510" spans="1:9" ht="8.4499999999999993" customHeight="1">
      <c r="A510" s="972" t="s">
        <v>6756</v>
      </c>
      <c r="B510" s="972" t="s">
        <v>12366</v>
      </c>
      <c r="C510" s="973">
        <v>1</v>
      </c>
      <c r="D510" s="974">
        <v>40348.183700000001</v>
      </c>
      <c r="F510" s="972" t="s">
        <v>8863</v>
      </c>
      <c r="G510" s="972" t="s">
        <v>8864</v>
      </c>
      <c r="H510" s="973">
        <v>1</v>
      </c>
      <c r="I510" s="974">
        <v>2923.2867000000001</v>
      </c>
    </row>
    <row r="511" spans="1:9" ht="8.4499999999999993" customHeight="1">
      <c r="A511" s="972" t="s">
        <v>6757</v>
      </c>
      <c r="B511" s="972" t="s">
        <v>12367</v>
      </c>
      <c r="C511" s="973">
        <v>1</v>
      </c>
      <c r="D511" s="974">
        <v>45351.325199999999</v>
      </c>
      <c r="F511" s="972" t="s">
        <v>8865</v>
      </c>
      <c r="G511" s="972" t="s">
        <v>8866</v>
      </c>
      <c r="H511" s="973">
        <v>1</v>
      </c>
      <c r="I511" s="974">
        <v>3667.6382000000003</v>
      </c>
    </row>
    <row r="512" spans="1:9" ht="8.4499999999999993" customHeight="1">
      <c r="A512" s="972" t="s">
        <v>6758</v>
      </c>
      <c r="B512" s="972" t="s">
        <v>12368</v>
      </c>
      <c r="C512" s="973">
        <v>1</v>
      </c>
      <c r="D512" s="974">
        <v>49914.849600000001</v>
      </c>
      <c r="F512" s="972" t="s">
        <v>8867</v>
      </c>
      <c r="G512" s="972" t="s">
        <v>8868</v>
      </c>
      <c r="H512" s="973">
        <v>1</v>
      </c>
      <c r="I512" s="974">
        <v>3848.3142000000003</v>
      </c>
    </row>
    <row r="513" spans="1:9" ht="8.4499999999999993" customHeight="1">
      <c r="A513" s="972" t="s">
        <v>6759</v>
      </c>
      <c r="B513" s="972" t="s">
        <v>12369</v>
      </c>
      <c r="C513" s="973">
        <v>1</v>
      </c>
      <c r="D513" s="974">
        <v>51514.289600000004</v>
      </c>
      <c r="F513" s="972" t="s">
        <v>8869</v>
      </c>
      <c r="G513" s="972" t="s">
        <v>8870</v>
      </c>
      <c r="H513" s="973">
        <v>1</v>
      </c>
      <c r="I513" s="974">
        <v>5289.5586000000003</v>
      </c>
    </row>
    <row r="514" spans="1:9" ht="8.4499999999999993" customHeight="1">
      <c r="A514" s="972" t="s">
        <v>6760</v>
      </c>
      <c r="B514" s="972" t="s">
        <v>12370</v>
      </c>
      <c r="C514" s="973">
        <v>1</v>
      </c>
      <c r="D514" s="974">
        <v>55156.9496</v>
      </c>
      <c r="F514" s="972" t="s">
        <v>8871</v>
      </c>
      <c r="G514" s="972" t="s">
        <v>8872</v>
      </c>
      <c r="H514" s="973">
        <v>1</v>
      </c>
      <c r="I514" s="974">
        <v>5476.0628000000006</v>
      </c>
    </row>
    <row r="515" spans="1:9" ht="8.4499999999999993" customHeight="1">
      <c r="A515" s="972" t="s">
        <v>6761</v>
      </c>
      <c r="B515" s="972" t="s">
        <v>12371</v>
      </c>
      <c r="C515" s="973">
        <v>1</v>
      </c>
      <c r="D515" s="974">
        <v>56984.524100000002</v>
      </c>
      <c r="F515" s="972" t="s">
        <v>8873</v>
      </c>
      <c r="G515" s="972" t="s">
        <v>8874</v>
      </c>
      <c r="H515" s="973">
        <v>1</v>
      </c>
      <c r="I515" s="974">
        <v>6033.0776000000005</v>
      </c>
    </row>
    <row r="516" spans="1:9" ht="8.4499999999999993" customHeight="1">
      <c r="A516" s="972" t="s">
        <v>6762</v>
      </c>
      <c r="B516" s="972" t="s">
        <v>12372</v>
      </c>
      <c r="C516" s="973">
        <v>1</v>
      </c>
      <c r="D516" s="974">
        <v>61086.7837</v>
      </c>
      <c r="F516" s="972" t="s">
        <v>8875</v>
      </c>
      <c r="G516" s="972" t="s">
        <v>8876</v>
      </c>
      <c r="H516" s="973">
        <v>1</v>
      </c>
      <c r="I516" s="974">
        <v>7489.3090000000002</v>
      </c>
    </row>
    <row r="517" spans="1:9" ht="8.4499999999999993" customHeight="1">
      <c r="A517" s="972" t="s">
        <v>6763</v>
      </c>
      <c r="B517" s="972" t="s">
        <v>12373</v>
      </c>
      <c r="C517" s="973">
        <v>1</v>
      </c>
      <c r="D517" s="974">
        <v>67228.933000000005</v>
      </c>
      <c r="F517" s="972" t="s">
        <v>8877</v>
      </c>
      <c r="G517" s="972" t="s">
        <v>8878</v>
      </c>
      <c r="H517" s="973">
        <v>1</v>
      </c>
      <c r="I517" s="974">
        <v>8403.5125000000007</v>
      </c>
    </row>
    <row r="518" spans="1:9" ht="8.4499999999999993" customHeight="1">
      <c r="A518" s="972" t="s">
        <v>6764</v>
      </c>
      <c r="B518" s="972" t="s">
        <v>12374</v>
      </c>
      <c r="C518" s="973">
        <v>1</v>
      </c>
      <c r="D518" s="974">
        <v>105974.3462</v>
      </c>
      <c r="F518" s="972" t="s">
        <v>8879</v>
      </c>
      <c r="G518" s="972" t="s">
        <v>8880</v>
      </c>
      <c r="H518" s="973">
        <v>1</v>
      </c>
      <c r="I518" s="974">
        <v>9319.3813000000009</v>
      </c>
    </row>
    <row r="519" spans="1:9" ht="8.4499999999999993" customHeight="1">
      <c r="A519" s="972" t="s">
        <v>6765</v>
      </c>
      <c r="B519" s="972" t="s">
        <v>12375</v>
      </c>
      <c r="C519" s="973">
        <v>1</v>
      </c>
      <c r="D519" s="974">
        <v>119738.1891</v>
      </c>
      <c r="F519" s="972" t="s">
        <v>8881</v>
      </c>
      <c r="G519" s="972" t="s">
        <v>8882</v>
      </c>
      <c r="H519" s="973">
        <v>1</v>
      </c>
      <c r="I519" s="974">
        <v>10784.7714</v>
      </c>
    </row>
    <row r="520" spans="1:9" ht="8.4499999999999993" customHeight="1">
      <c r="A520" s="972" t="s">
        <v>6766</v>
      </c>
      <c r="B520" s="972" t="s">
        <v>12376</v>
      </c>
      <c r="C520" s="973">
        <v>1</v>
      </c>
      <c r="D520" s="974">
        <v>138554.29730000001</v>
      </c>
      <c r="F520" s="972" t="s">
        <v>8883</v>
      </c>
      <c r="G520" s="972" t="s">
        <v>8884</v>
      </c>
      <c r="H520" s="973">
        <v>1</v>
      </c>
      <c r="I520" s="974">
        <v>11685.6533</v>
      </c>
    </row>
    <row r="521" spans="1:9" ht="8.4499999999999993" customHeight="1">
      <c r="A521" s="972" t="s">
        <v>6767</v>
      </c>
      <c r="B521" s="972" t="s">
        <v>12377</v>
      </c>
      <c r="C521" s="973">
        <v>1</v>
      </c>
      <c r="D521" s="974">
        <v>153596.19340000002</v>
      </c>
      <c r="F521" s="972" t="s">
        <v>8885</v>
      </c>
      <c r="G521" s="972" t="s">
        <v>8886</v>
      </c>
      <c r="H521" s="973">
        <v>1</v>
      </c>
      <c r="I521" s="974">
        <v>12801.348</v>
      </c>
    </row>
    <row r="522" spans="1:9" ht="8.4499999999999993" customHeight="1">
      <c r="A522" s="972" t="s">
        <v>6768</v>
      </c>
      <c r="B522" s="972" t="s">
        <v>12378</v>
      </c>
      <c r="C522" s="973">
        <v>1</v>
      </c>
      <c r="D522" s="974">
        <v>167503.24480000001</v>
      </c>
      <c r="F522" s="972" t="s">
        <v>8887</v>
      </c>
      <c r="G522" s="972" t="s">
        <v>8888</v>
      </c>
      <c r="H522" s="973">
        <v>1</v>
      </c>
      <c r="I522" s="974">
        <v>15366.613200000002</v>
      </c>
    </row>
    <row r="523" spans="1:9" ht="8.4499999999999993" customHeight="1">
      <c r="A523" s="972" t="s">
        <v>6769</v>
      </c>
      <c r="B523" s="972" t="s">
        <v>12379</v>
      </c>
      <c r="C523" s="973">
        <v>1</v>
      </c>
      <c r="D523" s="974">
        <v>185727.36870000002</v>
      </c>
      <c r="F523" s="972" t="s">
        <v>8889</v>
      </c>
      <c r="G523" s="972" t="s">
        <v>8890</v>
      </c>
      <c r="H523" s="973">
        <v>1</v>
      </c>
      <c r="I523" s="974">
        <v>16001.060500000001</v>
      </c>
    </row>
    <row r="524" spans="1:9" ht="8.4499999999999993" customHeight="1">
      <c r="A524" s="972" t="s">
        <v>6770</v>
      </c>
      <c r="B524" s="972" t="s">
        <v>12380</v>
      </c>
      <c r="C524" s="973">
        <v>1</v>
      </c>
      <c r="D524" s="974">
        <v>215124.25940000001</v>
      </c>
      <c r="F524" s="972" t="s">
        <v>8891</v>
      </c>
      <c r="G524" s="972" t="s">
        <v>8892</v>
      </c>
      <c r="H524" s="973">
        <v>1</v>
      </c>
      <c r="I524" s="974">
        <v>16964.387999999999</v>
      </c>
    </row>
    <row r="525" spans="1:9" ht="8.4499999999999993" customHeight="1">
      <c r="A525" s="972" t="s">
        <v>6771</v>
      </c>
      <c r="B525" s="972" t="s">
        <v>12381</v>
      </c>
      <c r="C525" s="973">
        <v>1</v>
      </c>
      <c r="D525" s="974">
        <v>7311.1307999999999</v>
      </c>
      <c r="F525" s="972" t="s">
        <v>8893</v>
      </c>
      <c r="G525" s="972" t="s">
        <v>8894</v>
      </c>
      <c r="H525" s="973">
        <v>1</v>
      </c>
      <c r="I525" s="974">
        <v>17924.385000000002</v>
      </c>
    </row>
    <row r="526" spans="1:9" ht="8.4499999999999993" customHeight="1">
      <c r="A526" s="972" t="s">
        <v>6772</v>
      </c>
      <c r="B526" s="972" t="s">
        <v>12382</v>
      </c>
      <c r="C526" s="973">
        <v>1</v>
      </c>
      <c r="D526" s="974">
        <v>8417.6669000000002</v>
      </c>
      <c r="F526" s="972" t="s">
        <v>8895</v>
      </c>
      <c r="G526" s="972" t="s">
        <v>8896</v>
      </c>
      <c r="H526" s="973">
        <v>1</v>
      </c>
      <c r="I526" s="974">
        <v>19811.074800000002</v>
      </c>
    </row>
    <row r="527" spans="1:9" ht="8.4499999999999993" customHeight="1">
      <c r="A527" s="972" t="s">
        <v>6773</v>
      </c>
      <c r="B527" s="972" t="s">
        <v>12383</v>
      </c>
      <c r="C527" s="973">
        <v>1</v>
      </c>
      <c r="D527" s="974">
        <v>9305.2270000000008</v>
      </c>
      <c r="F527" s="972" t="s">
        <v>8897</v>
      </c>
      <c r="G527" s="972" t="s">
        <v>8898</v>
      </c>
      <c r="H527" s="973">
        <v>1</v>
      </c>
      <c r="I527" s="974">
        <v>4163.04</v>
      </c>
    </row>
    <row r="528" spans="1:9" ht="8.4499999999999993" customHeight="1">
      <c r="A528" s="972" t="s">
        <v>6774</v>
      </c>
      <c r="B528" s="972" t="s">
        <v>12384</v>
      </c>
      <c r="C528" s="973">
        <v>1</v>
      </c>
      <c r="D528" s="974">
        <v>11504.9773</v>
      </c>
      <c r="F528" s="972" t="s">
        <v>8899</v>
      </c>
      <c r="G528" s="972" t="s">
        <v>8900</v>
      </c>
      <c r="H528" s="973">
        <v>1</v>
      </c>
      <c r="I528" s="974">
        <v>4163.04</v>
      </c>
    </row>
    <row r="529" spans="1:9" ht="8.4499999999999993" customHeight="1">
      <c r="A529" s="972" t="s">
        <v>6775</v>
      </c>
      <c r="B529" s="972" t="s">
        <v>12385</v>
      </c>
      <c r="C529" s="973">
        <v>1</v>
      </c>
      <c r="D529" s="974">
        <v>12792.1893</v>
      </c>
      <c r="F529" s="972" t="s">
        <v>8901</v>
      </c>
      <c r="G529" s="972" t="s">
        <v>8902</v>
      </c>
      <c r="H529" s="973">
        <v>1</v>
      </c>
      <c r="I529" s="974">
        <v>1820.0811000000001</v>
      </c>
    </row>
    <row r="530" spans="1:9" ht="8.4499999999999993" customHeight="1">
      <c r="A530" s="972" t="s">
        <v>6776</v>
      </c>
      <c r="B530" s="972" t="s">
        <v>12386</v>
      </c>
      <c r="C530" s="973">
        <v>1</v>
      </c>
      <c r="D530" s="974">
        <v>15877.002</v>
      </c>
      <c r="F530" s="972" t="s">
        <v>8903</v>
      </c>
      <c r="G530" s="972" t="s">
        <v>8904</v>
      </c>
      <c r="H530" s="973">
        <v>1</v>
      </c>
      <c r="I530" s="974">
        <v>1820.0811000000001</v>
      </c>
    </row>
    <row r="531" spans="1:9" ht="8.4499999999999993" customHeight="1">
      <c r="A531" s="972" t="s">
        <v>6777</v>
      </c>
      <c r="B531" s="972" t="s">
        <v>12387</v>
      </c>
      <c r="C531" s="973">
        <v>1</v>
      </c>
      <c r="D531" s="974">
        <v>18442.267200000002</v>
      </c>
      <c r="F531" s="972" t="s">
        <v>8905</v>
      </c>
      <c r="G531" s="972" t="s">
        <v>8906</v>
      </c>
      <c r="H531" s="973">
        <v>1</v>
      </c>
      <c r="I531" s="974">
        <v>1820.0811000000001</v>
      </c>
    </row>
    <row r="532" spans="1:9" ht="8.4499999999999993" customHeight="1">
      <c r="A532" s="972" t="s">
        <v>6778</v>
      </c>
      <c r="B532" s="972" t="s">
        <v>12388</v>
      </c>
      <c r="C532" s="973">
        <v>1</v>
      </c>
      <c r="D532" s="974">
        <v>20632.0262</v>
      </c>
      <c r="F532" s="972" t="s">
        <v>8907</v>
      </c>
      <c r="G532" s="972" t="s">
        <v>8908</v>
      </c>
      <c r="H532" s="973">
        <v>1</v>
      </c>
      <c r="I532" s="974">
        <v>1339.6663000000001</v>
      </c>
    </row>
    <row r="533" spans="1:9" ht="8.4499999999999993" customHeight="1">
      <c r="A533" s="972" t="s">
        <v>6779</v>
      </c>
      <c r="B533" s="972" t="s">
        <v>12389</v>
      </c>
      <c r="C533" s="973">
        <v>1</v>
      </c>
      <c r="D533" s="974">
        <v>21524.582000000002</v>
      </c>
      <c r="F533" s="972" t="s">
        <v>8909</v>
      </c>
      <c r="G533" s="972" t="s">
        <v>8910</v>
      </c>
      <c r="H533" s="973">
        <v>1</v>
      </c>
      <c r="I533" s="974">
        <v>2758.4303</v>
      </c>
    </row>
    <row r="534" spans="1:9" ht="8.4499999999999993" customHeight="1">
      <c r="A534" s="972" t="s">
        <v>6780</v>
      </c>
      <c r="B534" s="972" t="s">
        <v>12390</v>
      </c>
      <c r="C534" s="973">
        <v>1</v>
      </c>
      <c r="D534" s="974">
        <v>29936.420600000001</v>
      </c>
      <c r="F534" s="972" t="s">
        <v>8911</v>
      </c>
      <c r="G534" s="972" t="s">
        <v>8912</v>
      </c>
      <c r="H534" s="973">
        <v>1</v>
      </c>
      <c r="I534" s="974">
        <v>2758.4303</v>
      </c>
    </row>
    <row r="535" spans="1:9" ht="8.4499999999999993" customHeight="1">
      <c r="A535" s="972" t="s">
        <v>6781</v>
      </c>
      <c r="B535" s="972" t="s">
        <v>12391</v>
      </c>
      <c r="C535" s="973">
        <v>1</v>
      </c>
      <c r="D535" s="974">
        <v>30872.272000000001</v>
      </c>
      <c r="F535" s="972" t="s">
        <v>8913</v>
      </c>
      <c r="G535" s="972" t="s">
        <v>8914</v>
      </c>
      <c r="H535" s="973">
        <v>1</v>
      </c>
      <c r="I535" s="974">
        <v>2758.4303</v>
      </c>
    </row>
    <row r="536" spans="1:9" ht="8.4499999999999993" customHeight="1">
      <c r="A536" s="972" t="s">
        <v>6782</v>
      </c>
      <c r="B536" s="972" t="s">
        <v>12392</v>
      </c>
      <c r="C536" s="973">
        <v>1</v>
      </c>
      <c r="D536" s="974">
        <v>37295.842799999999</v>
      </c>
      <c r="F536" s="972" t="s">
        <v>8915</v>
      </c>
      <c r="G536" s="972" t="s">
        <v>8916</v>
      </c>
      <c r="H536" s="973">
        <v>1</v>
      </c>
      <c r="I536" s="974">
        <v>2758.4303</v>
      </c>
    </row>
    <row r="537" spans="1:9" ht="8.4499999999999993" customHeight="1">
      <c r="A537" s="972" t="s">
        <v>6783</v>
      </c>
      <c r="B537" s="972" t="s">
        <v>12393</v>
      </c>
      <c r="C537" s="973">
        <v>1</v>
      </c>
      <c r="D537" s="974">
        <v>38159.2572</v>
      </c>
      <c r="F537" s="972" t="s">
        <v>8917</v>
      </c>
      <c r="G537" s="972" t="s">
        <v>8918</v>
      </c>
      <c r="H537" s="973">
        <v>1</v>
      </c>
      <c r="I537" s="974">
        <v>1563.6378</v>
      </c>
    </row>
    <row r="538" spans="1:9" ht="8.4499999999999993" customHeight="1">
      <c r="A538" s="972" t="s">
        <v>6784</v>
      </c>
      <c r="B538" s="972" t="s">
        <v>12394</v>
      </c>
      <c r="C538" s="973">
        <v>1</v>
      </c>
      <c r="D538" s="974">
        <v>40705.372500000005</v>
      </c>
      <c r="F538" s="972" t="s">
        <v>8919</v>
      </c>
      <c r="G538" s="972" t="s">
        <v>8920</v>
      </c>
      <c r="H538" s="973">
        <v>1</v>
      </c>
      <c r="I538" s="974">
        <v>1563.6378</v>
      </c>
    </row>
    <row r="539" spans="1:9" ht="8.4499999999999993" customHeight="1">
      <c r="A539" s="972" t="s">
        <v>6785</v>
      </c>
      <c r="B539" s="972" t="s">
        <v>12395</v>
      </c>
      <c r="C539" s="973">
        <v>1</v>
      </c>
      <c r="D539" s="974">
        <v>41993.417099999999</v>
      </c>
      <c r="F539" s="972" t="s">
        <v>8921</v>
      </c>
      <c r="G539" s="972" t="s">
        <v>8922</v>
      </c>
      <c r="H539" s="973">
        <v>1</v>
      </c>
      <c r="I539" s="974">
        <v>2465.3523</v>
      </c>
    </row>
    <row r="540" spans="1:9" ht="8.4499999999999993" customHeight="1">
      <c r="A540" s="972" t="s">
        <v>6786</v>
      </c>
      <c r="B540" s="972" t="s">
        <v>12396</v>
      </c>
      <c r="C540" s="973">
        <v>1</v>
      </c>
      <c r="D540" s="974">
        <v>45094.8819</v>
      </c>
      <c r="F540" s="972" t="s">
        <v>8923</v>
      </c>
      <c r="G540" s="972" t="s">
        <v>8924</v>
      </c>
      <c r="H540" s="973">
        <v>1</v>
      </c>
      <c r="I540" s="974">
        <v>5074.7458000000006</v>
      </c>
    </row>
    <row r="541" spans="1:9" ht="8.4499999999999993" customHeight="1">
      <c r="A541" s="972" t="s">
        <v>6787</v>
      </c>
      <c r="B541" s="972" t="s">
        <v>12397</v>
      </c>
      <c r="C541" s="973">
        <v>1</v>
      </c>
      <c r="D541" s="974">
        <v>50024.753900000003</v>
      </c>
      <c r="F541" s="972" t="s">
        <v>8925</v>
      </c>
      <c r="G541" s="972" t="s">
        <v>8926</v>
      </c>
      <c r="H541" s="973">
        <v>1</v>
      </c>
      <c r="I541" s="974">
        <v>13952.0123</v>
      </c>
    </row>
    <row r="542" spans="1:9" ht="8.4499999999999993" customHeight="1">
      <c r="A542" s="972" t="s">
        <v>6788</v>
      </c>
      <c r="B542" s="972" t="s">
        <v>12398</v>
      </c>
      <c r="C542" s="973">
        <v>1</v>
      </c>
      <c r="D542" s="974">
        <v>78827.99500000001</v>
      </c>
      <c r="F542" s="972" t="s">
        <v>8927</v>
      </c>
      <c r="G542" s="972" t="s">
        <v>8928</v>
      </c>
      <c r="H542" s="973">
        <v>1</v>
      </c>
      <c r="I542" s="974">
        <v>11278.508</v>
      </c>
    </row>
    <row r="543" spans="1:9" ht="8.4499999999999993" customHeight="1">
      <c r="A543" s="972" t="s">
        <v>6789</v>
      </c>
      <c r="B543" s="972" t="s">
        <v>12399</v>
      </c>
      <c r="C543" s="973">
        <v>1</v>
      </c>
      <c r="D543" s="974">
        <v>89287.216700000004</v>
      </c>
      <c r="F543" s="972" t="s">
        <v>8929</v>
      </c>
      <c r="G543" s="972" t="s">
        <v>8930</v>
      </c>
      <c r="H543" s="973">
        <v>1</v>
      </c>
      <c r="I543" s="974">
        <v>3062.3322000000003</v>
      </c>
    </row>
    <row r="544" spans="1:9" ht="8.4499999999999993" customHeight="1">
      <c r="A544" s="972" t="s">
        <v>6790</v>
      </c>
      <c r="B544" s="972" t="s">
        <v>12400</v>
      </c>
      <c r="C544" s="973">
        <v>1</v>
      </c>
      <c r="D544" s="974">
        <v>103689.66990000001</v>
      </c>
      <c r="F544" s="972" t="s">
        <v>15835</v>
      </c>
      <c r="G544" s="972" t="s">
        <v>15836</v>
      </c>
      <c r="H544" s="973">
        <v>1</v>
      </c>
      <c r="I544" s="974">
        <v>7075.5028000000002</v>
      </c>
    </row>
    <row r="545" spans="1:9" ht="8.4499999999999993" customHeight="1">
      <c r="A545" s="972" t="s">
        <v>6791</v>
      </c>
      <c r="B545" s="972" t="s">
        <v>12401</v>
      </c>
      <c r="C545" s="973">
        <v>1</v>
      </c>
      <c r="D545" s="974">
        <v>114568.52600000001</v>
      </c>
      <c r="F545" s="972" t="s">
        <v>8931</v>
      </c>
      <c r="G545" s="972" t="s">
        <v>8932</v>
      </c>
      <c r="H545" s="973">
        <v>1</v>
      </c>
      <c r="I545" s="974">
        <v>19641.222700000002</v>
      </c>
    </row>
    <row r="546" spans="1:9" ht="8.4499999999999993" customHeight="1">
      <c r="A546" s="972" t="s">
        <v>6792</v>
      </c>
      <c r="B546" s="972" t="s">
        <v>12402</v>
      </c>
      <c r="C546" s="973">
        <v>1</v>
      </c>
      <c r="D546" s="974">
        <v>124827.0892</v>
      </c>
      <c r="F546" s="972" t="s">
        <v>8933</v>
      </c>
      <c r="G546" s="972" t="s">
        <v>8934</v>
      </c>
      <c r="H546" s="973">
        <v>1</v>
      </c>
      <c r="I546" s="974">
        <v>3274.6473000000001</v>
      </c>
    </row>
    <row r="547" spans="1:9" ht="8.4499999999999993" customHeight="1">
      <c r="A547" s="972" t="s">
        <v>6793</v>
      </c>
      <c r="B547" s="972" t="s">
        <v>12403</v>
      </c>
      <c r="C547" s="973">
        <v>1</v>
      </c>
      <c r="D547" s="974">
        <v>139216.2206</v>
      </c>
      <c r="F547" s="972" t="s">
        <v>8935</v>
      </c>
      <c r="G547" s="972" t="s">
        <v>8936</v>
      </c>
      <c r="H547" s="973">
        <v>1</v>
      </c>
      <c r="I547" s="974">
        <v>4501.0788000000002</v>
      </c>
    </row>
    <row r="548" spans="1:9" ht="8.4499999999999993" customHeight="1">
      <c r="A548" s="972" t="s">
        <v>6794</v>
      </c>
      <c r="B548" s="972" t="s">
        <v>12404</v>
      </c>
      <c r="C548" s="973">
        <v>1</v>
      </c>
      <c r="D548" s="974">
        <v>160973.93290000001</v>
      </c>
      <c r="F548" s="972" t="s">
        <v>8937</v>
      </c>
      <c r="G548" s="972" t="s">
        <v>8938</v>
      </c>
      <c r="H548" s="973">
        <v>1</v>
      </c>
      <c r="I548" s="974">
        <v>6953.1094000000003</v>
      </c>
    </row>
    <row r="549" spans="1:9" ht="8.4499999999999993" customHeight="1">
      <c r="A549" s="972" t="s">
        <v>6795</v>
      </c>
      <c r="B549" s="972" t="s">
        <v>12405</v>
      </c>
      <c r="C549" s="973">
        <v>1</v>
      </c>
      <c r="D549" s="974">
        <v>196497.98579999999</v>
      </c>
      <c r="F549" s="972" t="s">
        <v>8939</v>
      </c>
      <c r="G549" s="972" t="s">
        <v>8940</v>
      </c>
      <c r="H549" s="973">
        <v>1</v>
      </c>
      <c r="I549" s="974">
        <v>2752.6020000000003</v>
      </c>
    </row>
    <row r="550" spans="1:9" ht="8.4499999999999993" customHeight="1">
      <c r="A550" s="972" t="s">
        <v>6796</v>
      </c>
      <c r="B550" s="972" t="s">
        <v>12406</v>
      </c>
      <c r="C550" s="973">
        <v>1</v>
      </c>
      <c r="D550" s="974">
        <v>9401.8095000000012</v>
      </c>
      <c r="F550" s="972" t="s">
        <v>8941</v>
      </c>
      <c r="G550" s="972" t="s">
        <v>8942</v>
      </c>
      <c r="H550" s="973">
        <v>1</v>
      </c>
      <c r="I550" s="974">
        <v>2755.9325000000003</v>
      </c>
    </row>
    <row r="551" spans="1:9" ht="8.4499999999999993" customHeight="1">
      <c r="A551" s="972" t="s">
        <v>6797</v>
      </c>
      <c r="B551" s="972" t="s">
        <v>12407</v>
      </c>
      <c r="C551" s="973">
        <v>1</v>
      </c>
      <c r="D551" s="974">
        <v>10748.969300000001</v>
      </c>
      <c r="F551" s="972" t="s">
        <v>8943</v>
      </c>
      <c r="G551" s="972" t="s">
        <v>8944</v>
      </c>
      <c r="H551" s="973">
        <v>1</v>
      </c>
      <c r="I551" s="974">
        <v>2548.6131</v>
      </c>
    </row>
    <row r="552" spans="1:9" ht="8.4499999999999993" customHeight="1">
      <c r="A552" s="972" t="s">
        <v>6798</v>
      </c>
      <c r="B552" s="972" t="s">
        <v>12408</v>
      </c>
      <c r="C552" s="973">
        <v>1</v>
      </c>
      <c r="D552" s="974">
        <v>12114.446400000001</v>
      </c>
      <c r="F552" s="972" t="s">
        <v>8945</v>
      </c>
      <c r="G552" s="972" t="s">
        <v>8946</v>
      </c>
      <c r="H552" s="973">
        <v>1</v>
      </c>
      <c r="I552" s="974">
        <v>2754.2673</v>
      </c>
    </row>
    <row r="553" spans="1:9" ht="8.4499999999999993" customHeight="1">
      <c r="A553" s="972" t="s">
        <v>6799</v>
      </c>
      <c r="B553" s="972" t="s">
        <v>12409</v>
      </c>
      <c r="C553" s="973">
        <v>1</v>
      </c>
      <c r="D553" s="974">
        <v>14784.6203</v>
      </c>
      <c r="F553" s="972" t="s">
        <v>8947</v>
      </c>
      <c r="G553" s="972" t="s">
        <v>10138</v>
      </c>
      <c r="H553" s="973">
        <v>1</v>
      </c>
      <c r="I553" s="974">
        <v>3878.2881000000002</v>
      </c>
    </row>
    <row r="554" spans="1:9" ht="8.4499999999999993" customHeight="1">
      <c r="A554" s="972" t="s">
        <v>6800</v>
      </c>
      <c r="B554" s="972" t="s">
        <v>12410</v>
      </c>
      <c r="C554" s="973">
        <v>1</v>
      </c>
      <c r="D554" s="974">
        <v>16120.123500000002</v>
      </c>
      <c r="F554" s="972" t="s">
        <v>8948</v>
      </c>
      <c r="G554" s="972" t="s">
        <v>8949</v>
      </c>
      <c r="H554" s="973">
        <v>1</v>
      </c>
      <c r="I554" s="974">
        <v>6017.2580000000007</v>
      </c>
    </row>
    <row r="555" spans="1:9" ht="8.4499999999999993" customHeight="1">
      <c r="A555" s="972" t="s">
        <v>6801</v>
      </c>
      <c r="B555" s="972" t="s">
        <v>12411</v>
      </c>
      <c r="C555" s="973">
        <v>1</v>
      </c>
      <c r="D555" s="974">
        <v>20140.787500000002</v>
      </c>
      <c r="F555" s="972" t="s">
        <v>8950</v>
      </c>
      <c r="G555" s="972" t="s">
        <v>8951</v>
      </c>
      <c r="H555" s="973">
        <v>1</v>
      </c>
      <c r="I555" s="974">
        <v>1912.5006000000001</v>
      </c>
    </row>
    <row r="556" spans="1:9" ht="8.4499999999999993" customHeight="1">
      <c r="A556" s="972" t="s">
        <v>6802</v>
      </c>
      <c r="B556" s="972" t="s">
        <v>12412</v>
      </c>
      <c r="C556" s="973">
        <v>1</v>
      </c>
      <c r="D556" s="974">
        <v>23947.471300000001</v>
      </c>
      <c r="F556" s="972" t="s">
        <v>8952</v>
      </c>
      <c r="G556" s="972" t="s">
        <v>8953</v>
      </c>
      <c r="H556" s="973">
        <v>1</v>
      </c>
      <c r="I556" s="974">
        <v>2028.2331000000001</v>
      </c>
    </row>
    <row r="557" spans="1:9" ht="8.4499999999999993" customHeight="1">
      <c r="A557" s="972" t="s">
        <v>6803</v>
      </c>
      <c r="B557" s="972" t="s">
        <v>12413</v>
      </c>
      <c r="C557" s="973">
        <v>1</v>
      </c>
      <c r="D557" s="974">
        <v>26616.8125</v>
      </c>
      <c r="F557" s="972" t="s">
        <v>6822</v>
      </c>
      <c r="G557" s="972" t="s">
        <v>7795</v>
      </c>
      <c r="H557" s="973">
        <v>1</v>
      </c>
      <c r="I557" s="974">
        <v>3697.6121000000003</v>
      </c>
    </row>
    <row r="558" spans="1:9" ht="8.4499999999999993" customHeight="1">
      <c r="A558" s="972" t="s">
        <v>6804</v>
      </c>
      <c r="B558" s="972" t="s">
        <v>12414</v>
      </c>
      <c r="C558" s="973">
        <v>1</v>
      </c>
      <c r="D558" s="974">
        <v>27967.3027</v>
      </c>
      <c r="F558" s="972" t="s">
        <v>6823</v>
      </c>
      <c r="G558" s="972" t="s">
        <v>7796</v>
      </c>
      <c r="H558" s="973">
        <v>1</v>
      </c>
      <c r="I558" s="974">
        <v>5063.9219000000003</v>
      </c>
    </row>
    <row r="559" spans="1:9" ht="8.4499999999999993" customHeight="1">
      <c r="A559" s="972" t="s">
        <v>8799</v>
      </c>
      <c r="B559" s="972" t="s">
        <v>12415</v>
      </c>
      <c r="C559" s="973">
        <v>1</v>
      </c>
      <c r="D559" s="974">
        <v>8107.1041000000005</v>
      </c>
      <c r="F559" s="972" t="s">
        <v>6811</v>
      </c>
      <c r="G559" s="972" t="s">
        <v>7797</v>
      </c>
      <c r="H559" s="973">
        <v>1</v>
      </c>
      <c r="I559" s="974">
        <v>1666.8812</v>
      </c>
    </row>
    <row r="560" spans="1:9" ht="8.4499999999999993" customHeight="1">
      <c r="A560" s="972" t="s">
        <v>8800</v>
      </c>
      <c r="B560" s="972" t="s">
        <v>12416</v>
      </c>
      <c r="C560" s="973">
        <v>1</v>
      </c>
      <c r="D560" s="974">
        <v>10247.739300000001</v>
      </c>
      <c r="F560" s="972" t="s">
        <v>6812</v>
      </c>
      <c r="G560" s="972" t="s">
        <v>7798</v>
      </c>
      <c r="H560" s="973">
        <v>1</v>
      </c>
      <c r="I560" s="974">
        <v>1694.3573000000001</v>
      </c>
    </row>
    <row r="561" spans="1:9" ht="8.4499999999999993" customHeight="1">
      <c r="A561" s="972" t="s">
        <v>8801</v>
      </c>
      <c r="B561" s="972" t="s">
        <v>12417</v>
      </c>
      <c r="C561" s="973">
        <v>1</v>
      </c>
      <c r="D561" s="974">
        <v>11207.7363</v>
      </c>
      <c r="F561" s="972" t="s">
        <v>6813</v>
      </c>
      <c r="G561" s="972" t="s">
        <v>7799</v>
      </c>
      <c r="H561" s="973">
        <v>1</v>
      </c>
      <c r="I561" s="974">
        <v>1957.4614000000001</v>
      </c>
    </row>
    <row r="562" spans="1:9" ht="8.4499999999999993" customHeight="1">
      <c r="A562" s="972" t="s">
        <v>8802</v>
      </c>
      <c r="B562" s="972" t="s">
        <v>12418</v>
      </c>
      <c r="C562" s="973">
        <v>1</v>
      </c>
      <c r="D562" s="974">
        <v>15833.706300000002</v>
      </c>
      <c r="F562" s="972" t="s">
        <v>6814</v>
      </c>
      <c r="G562" s="972" t="s">
        <v>7800</v>
      </c>
      <c r="H562" s="973">
        <v>1</v>
      </c>
      <c r="I562" s="974">
        <v>2210.5742</v>
      </c>
    </row>
    <row r="563" spans="1:9" ht="8.4499999999999993" customHeight="1">
      <c r="A563" s="972" t="s">
        <v>8803</v>
      </c>
      <c r="B563" s="972" t="s">
        <v>12419</v>
      </c>
      <c r="C563" s="973">
        <v>1</v>
      </c>
      <c r="D563" s="974">
        <v>18886.047300000002</v>
      </c>
      <c r="F563" s="972" t="s">
        <v>6815</v>
      </c>
      <c r="G563" s="972" t="s">
        <v>10139</v>
      </c>
      <c r="H563" s="973">
        <v>1</v>
      </c>
      <c r="I563" s="974">
        <v>2210.5742</v>
      </c>
    </row>
    <row r="564" spans="1:9" ht="8.4499999999999993" customHeight="1">
      <c r="A564" s="972" t="s">
        <v>8804</v>
      </c>
      <c r="B564" s="972" t="s">
        <v>12420</v>
      </c>
      <c r="C564" s="973">
        <v>1</v>
      </c>
      <c r="D564" s="974">
        <v>3019.0366000000004</v>
      </c>
      <c r="F564" s="972" t="s">
        <v>6816</v>
      </c>
      <c r="G564" s="972" t="s">
        <v>7801</v>
      </c>
      <c r="H564" s="973">
        <v>1</v>
      </c>
      <c r="I564" s="974">
        <v>2392.0828000000001</v>
      </c>
    </row>
    <row r="565" spans="1:9" ht="8.4499999999999993" customHeight="1">
      <c r="A565" s="972" t="s">
        <v>8805</v>
      </c>
      <c r="B565" s="972" t="s">
        <v>12421</v>
      </c>
      <c r="C565" s="973">
        <v>1</v>
      </c>
      <c r="D565" s="974">
        <v>3019.0366000000004</v>
      </c>
      <c r="F565" s="972" t="s">
        <v>6817</v>
      </c>
      <c r="G565" s="972" t="s">
        <v>7802</v>
      </c>
      <c r="H565" s="973">
        <v>1</v>
      </c>
      <c r="I565" s="974">
        <v>2536.9566</v>
      </c>
    </row>
    <row r="566" spans="1:9" ht="8.4499999999999993" customHeight="1">
      <c r="A566" s="972" t="s">
        <v>8806</v>
      </c>
      <c r="B566" s="972" t="s">
        <v>12422</v>
      </c>
      <c r="C566" s="973">
        <v>1</v>
      </c>
      <c r="D566" s="974">
        <v>3019.0366000000004</v>
      </c>
      <c r="F566" s="972" t="s">
        <v>6818</v>
      </c>
      <c r="G566" s="972" t="s">
        <v>7803</v>
      </c>
      <c r="H566" s="973">
        <v>1</v>
      </c>
      <c r="I566" s="974">
        <v>3551.9057000000003</v>
      </c>
    </row>
    <row r="567" spans="1:9" ht="8.4499999999999993" customHeight="1">
      <c r="A567" s="972" t="s">
        <v>8807</v>
      </c>
      <c r="B567" s="972" t="s">
        <v>12423</v>
      </c>
      <c r="C567" s="973">
        <v>1</v>
      </c>
      <c r="D567" s="974">
        <v>3019.0366000000004</v>
      </c>
      <c r="F567" s="972" t="s">
        <v>6819</v>
      </c>
      <c r="G567" s="972" t="s">
        <v>7804</v>
      </c>
      <c r="H567" s="973">
        <v>1</v>
      </c>
      <c r="I567" s="974">
        <v>3950.7250000000004</v>
      </c>
    </row>
    <row r="568" spans="1:9" ht="8.4499999999999993" customHeight="1">
      <c r="A568" s="972" t="s">
        <v>8808</v>
      </c>
      <c r="B568" s="972" t="s">
        <v>12424</v>
      </c>
      <c r="C568" s="973">
        <v>1</v>
      </c>
      <c r="D568" s="974">
        <v>3019.0366000000004</v>
      </c>
      <c r="F568" s="972" t="s">
        <v>6820</v>
      </c>
      <c r="G568" s="972" t="s">
        <v>7805</v>
      </c>
      <c r="H568" s="973">
        <v>1</v>
      </c>
      <c r="I568" s="974">
        <v>4603.4895999999999</v>
      </c>
    </row>
    <row r="569" spans="1:9" ht="8.4499999999999993" customHeight="1">
      <c r="A569" s="972" t="s">
        <v>8809</v>
      </c>
      <c r="B569" s="972" t="s">
        <v>12425</v>
      </c>
      <c r="C569" s="973">
        <v>1</v>
      </c>
      <c r="D569" s="974">
        <v>2568.5957000000003</v>
      </c>
      <c r="F569" s="972" t="s">
        <v>6821</v>
      </c>
      <c r="G569" s="972" t="s">
        <v>7806</v>
      </c>
      <c r="H569" s="973">
        <v>1</v>
      </c>
      <c r="I569" s="974">
        <v>5074.7458000000006</v>
      </c>
    </row>
    <row r="570" spans="1:9" ht="8.4499999999999993" customHeight="1">
      <c r="A570" s="972" t="s">
        <v>8810</v>
      </c>
      <c r="B570" s="972" t="s">
        <v>12426</v>
      </c>
      <c r="C570" s="973">
        <v>1</v>
      </c>
      <c r="D570" s="974">
        <v>2568.5957000000003</v>
      </c>
      <c r="F570" s="972" t="s">
        <v>13880</v>
      </c>
      <c r="G570" s="972" t="s">
        <v>13881</v>
      </c>
      <c r="H570" s="973">
        <v>1</v>
      </c>
      <c r="I570" s="974">
        <v>8808.9925999999996</v>
      </c>
    </row>
    <row r="571" spans="1:9" ht="8.4499999999999993" customHeight="1">
      <c r="A571" s="972" t="s">
        <v>8811</v>
      </c>
      <c r="B571" s="972" t="s">
        <v>12427</v>
      </c>
      <c r="C571" s="973">
        <v>1</v>
      </c>
      <c r="D571" s="974">
        <v>2711.8043000000002</v>
      </c>
      <c r="F571" s="972" t="s">
        <v>13882</v>
      </c>
      <c r="G571" s="972" t="s">
        <v>13883</v>
      </c>
      <c r="H571" s="973">
        <v>1</v>
      </c>
      <c r="I571" s="974">
        <v>6569.2771000000002</v>
      </c>
    </row>
    <row r="572" spans="1:9" ht="8.4499999999999993" customHeight="1">
      <c r="A572" s="972" t="s">
        <v>8812</v>
      </c>
      <c r="B572" s="972" t="s">
        <v>12428</v>
      </c>
      <c r="C572" s="973">
        <v>1</v>
      </c>
      <c r="D572" s="974">
        <v>2711.8043000000002</v>
      </c>
      <c r="F572" s="972" t="s">
        <v>13884</v>
      </c>
      <c r="G572" s="972" t="s">
        <v>13885</v>
      </c>
      <c r="H572" s="973">
        <v>1</v>
      </c>
      <c r="I572" s="974">
        <v>22267.268400000001</v>
      </c>
    </row>
    <row r="573" spans="1:9" ht="8.4499999999999993" customHeight="1">
      <c r="A573" s="972" t="s">
        <v>8813</v>
      </c>
      <c r="B573" s="972" t="s">
        <v>12429</v>
      </c>
      <c r="C573" s="973">
        <v>1</v>
      </c>
      <c r="D573" s="974">
        <v>5470.2346000000007</v>
      </c>
      <c r="F573" s="972" t="s">
        <v>13292</v>
      </c>
      <c r="G573" s="972" t="s">
        <v>13293</v>
      </c>
      <c r="H573" s="973">
        <v>1</v>
      </c>
      <c r="I573" s="974">
        <v>27973.131000000001</v>
      </c>
    </row>
    <row r="574" spans="1:9" ht="8.4499999999999993" customHeight="1">
      <c r="A574" s="972" t="s">
        <v>8814</v>
      </c>
      <c r="B574" s="972" t="s">
        <v>12430</v>
      </c>
      <c r="C574" s="973">
        <v>1</v>
      </c>
      <c r="D574" s="974">
        <v>6028.9144999999999</v>
      </c>
      <c r="F574" s="972" t="s">
        <v>6384</v>
      </c>
      <c r="G574" s="972" t="s">
        <v>7807</v>
      </c>
      <c r="H574" s="973">
        <v>1</v>
      </c>
      <c r="I574" s="974">
        <v>13989.479600000001</v>
      </c>
    </row>
    <row r="575" spans="1:9" ht="8.4499999999999993" customHeight="1">
      <c r="A575" s="972" t="s">
        <v>8815</v>
      </c>
      <c r="B575" s="972" t="s">
        <v>12431</v>
      </c>
      <c r="C575" s="973">
        <v>1</v>
      </c>
      <c r="D575" s="974">
        <v>7482.6481000000003</v>
      </c>
      <c r="F575" s="972" t="s">
        <v>6375</v>
      </c>
      <c r="G575" s="972" t="s">
        <v>7808</v>
      </c>
      <c r="H575" s="973">
        <v>1</v>
      </c>
      <c r="I575" s="974">
        <v>4514.4005999999999</v>
      </c>
    </row>
    <row r="576" spans="1:9" ht="8.4499999999999993" customHeight="1">
      <c r="A576" s="972" t="s">
        <v>8816</v>
      </c>
      <c r="B576" s="972" t="s">
        <v>12432</v>
      </c>
      <c r="C576" s="973">
        <v>1</v>
      </c>
      <c r="D576" s="974">
        <v>8584.1885000000002</v>
      </c>
      <c r="F576" s="972" t="s">
        <v>6376</v>
      </c>
      <c r="G576" s="972" t="s">
        <v>7809</v>
      </c>
      <c r="H576" s="973">
        <v>1</v>
      </c>
      <c r="I576" s="974">
        <v>2874.1628000000001</v>
      </c>
    </row>
    <row r="577" spans="1:9" ht="8.4499999999999993" customHeight="1">
      <c r="A577" s="972" t="s">
        <v>8817</v>
      </c>
      <c r="B577" s="972" t="s">
        <v>12433</v>
      </c>
      <c r="C577" s="973">
        <v>1</v>
      </c>
      <c r="D577" s="974">
        <v>9667.4115000000002</v>
      </c>
      <c r="F577" s="972" t="s">
        <v>6377</v>
      </c>
      <c r="G577" s="972" t="s">
        <v>7810</v>
      </c>
      <c r="H577" s="973">
        <v>1</v>
      </c>
      <c r="I577" s="974">
        <v>4248.7986000000001</v>
      </c>
    </row>
    <row r="578" spans="1:9" ht="8.4499999999999993" customHeight="1">
      <c r="A578" s="972" t="s">
        <v>6378</v>
      </c>
      <c r="B578" s="972" t="s">
        <v>7811</v>
      </c>
      <c r="C578" s="973">
        <v>1</v>
      </c>
      <c r="D578" s="974">
        <v>4536.8810000000003</v>
      </c>
      <c r="F578" s="972" t="s">
        <v>8976</v>
      </c>
      <c r="G578" s="972" t="s">
        <v>12445</v>
      </c>
      <c r="H578" s="973">
        <v>1</v>
      </c>
      <c r="I578" s="974">
        <v>4206.3356000000003</v>
      </c>
    </row>
    <row r="579" spans="1:9" ht="8.4499999999999993" customHeight="1">
      <c r="A579" s="972" t="s">
        <v>6379</v>
      </c>
      <c r="B579" s="972" t="s">
        <v>7812</v>
      </c>
      <c r="C579" s="973">
        <v>1</v>
      </c>
      <c r="D579" s="974">
        <v>7298.6417000000001</v>
      </c>
      <c r="F579" s="972" t="s">
        <v>8977</v>
      </c>
      <c r="G579" s="972" t="s">
        <v>8978</v>
      </c>
      <c r="H579" s="973">
        <v>1</v>
      </c>
      <c r="I579" s="974">
        <v>9819.7788</v>
      </c>
    </row>
    <row r="580" spans="1:9" ht="8.4499999999999993" customHeight="1">
      <c r="A580" s="972" t="s">
        <v>6372</v>
      </c>
      <c r="B580" s="972" t="s">
        <v>7813</v>
      </c>
      <c r="C580" s="973">
        <v>1</v>
      </c>
      <c r="D580" s="974">
        <v>3074.8213000000001</v>
      </c>
      <c r="F580" s="972" t="s">
        <v>8979</v>
      </c>
      <c r="G580" s="972" t="s">
        <v>8980</v>
      </c>
      <c r="H580" s="973">
        <v>1</v>
      </c>
      <c r="I580" s="974">
        <v>7111.3049000000001</v>
      </c>
    </row>
    <row r="581" spans="1:9" ht="8.4499999999999993" customHeight="1">
      <c r="A581" s="972" t="s">
        <v>6373</v>
      </c>
      <c r="B581" s="972" t="s">
        <v>7814</v>
      </c>
      <c r="C581" s="973">
        <v>1</v>
      </c>
      <c r="D581" s="974">
        <v>2820.0433000000003</v>
      </c>
      <c r="F581" s="972" t="s">
        <v>8981</v>
      </c>
      <c r="G581" s="972" t="s">
        <v>12446</v>
      </c>
      <c r="H581" s="973">
        <v>1</v>
      </c>
      <c r="I581" s="974">
        <v>1492.0335</v>
      </c>
    </row>
    <row r="582" spans="1:9" ht="8.4499999999999993" customHeight="1">
      <c r="A582" s="972" t="s">
        <v>6374</v>
      </c>
      <c r="B582" s="972" t="s">
        <v>7815</v>
      </c>
      <c r="C582" s="973">
        <v>1</v>
      </c>
      <c r="D582" s="974">
        <v>4343.7159000000001</v>
      </c>
      <c r="F582" s="972" t="s">
        <v>8982</v>
      </c>
      <c r="G582" s="972" t="s">
        <v>8983</v>
      </c>
      <c r="H582" s="973">
        <v>1</v>
      </c>
      <c r="I582" s="974">
        <v>9506.7181</v>
      </c>
    </row>
    <row r="583" spans="1:9" ht="8.4499999999999993" customHeight="1">
      <c r="A583" s="972" t="s">
        <v>6380</v>
      </c>
      <c r="B583" s="972" t="s">
        <v>7816</v>
      </c>
      <c r="C583" s="973">
        <v>1</v>
      </c>
      <c r="D583" s="974">
        <v>4098.0965999999999</v>
      </c>
      <c r="F583" s="972" t="s">
        <v>13886</v>
      </c>
      <c r="G583" s="972" t="s">
        <v>13887</v>
      </c>
      <c r="H583" s="973">
        <v>1</v>
      </c>
      <c r="I583" s="974">
        <v>21413.012500000001</v>
      </c>
    </row>
    <row r="584" spans="1:9" ht="8.4499999999999993" customHeight="1">
      <c r="A584" s="972" t="s">
        <v>6381</v>
      </c>
      <c r="B584" s="972" t="s">
        <v>7817</v>
      </c>
      <c r="C584" s="973">
        <v>1</v>
      </c>
      <c r="D584" s="974">
        <v>5379.4803000000002</v>
      </c>
      <c r="F584" s="972" t="s">
        <v>13487</v>
      </c>
      <c r="G584" s="972" t="s">
        <v>16055</v>
      </c>
      <c r="H584" s="973">
        <v>1</v>
      </c>
      <c r="I584" s="974">
        <v>11723.1206</v>
      </c>
    </row>
    <row r="585" spans="1:9" ht="8.4499999999999993" customHeight="1">
      <c r="A585" s="972" t="s">
        <v>6382</v>
      </c>
      <c r="B585" s="972" t="s">
        <v>7818</v>
      </c>
      <c r="C585" s="973">
        <v>1</v>
      </c>
      <c r="D585" s="974">
        <v>7167.9223000000002</v>
      </c>
      <c r="F585" s="972" t="s">
        <v>13488</v>
      </c>
      <c r="G585" s="972" t="s">
        <v>16056</v>
      </c>
      <c r="H585" s="973">
        <v>1</v>
      </c>
      <c r="I585" s="974">
        <v>13462.4388</v>
      </c>
    </row>
    <row r="586" spans="1:9" ht="8.4499999999999993" customHeight="1">
      <c r="A586" s="972" t="s">
        <v>6383</v>
      </c>
      <c r="B586" s="972" t="s">
        <v>7819</v>
      </c>
      <c r="C586" s="973">
        <v>1</v>
      </c>
      <c r="D586" s="974">
        <v>10828.899600000001</v>
      </c>
      <c r="F586" s="972" t="s">
        <v>13489</v>
      </c>
      <c r="G586" s="972" t="s">
        <v>16057</v>
      </c>
      <c r="H586" s="973">
        <v>1</v>
      </c>
      <c r="I586" s="974">
        <v>14499.0357</v>
      </c>
    </row>
    <row r="587" spans="1:9" ht="8.4499999999999993" customHeight="1">
      <c r="A587" s="972" t="s">
        <v>6385</v>
      </c>
      <c r="B587" s="972" t="s">
        <v>7820</v>
      </c>
      <c r="C587" s="973">
        <v>1</v>
      </c>
      <c r="D587" s="974">
        <v>8878.0991000000013</v>
      </c>
      <c r="F587" s="972" t="s">
        <v>13490</v>
      </c>
      <c r="G587" s="972" t="s">
        <v>16058</v>
      </c>
      <c r="H587" s="973">
        <v>1</v>
      </c>
      <c r="I587" s="974">
        <v>16090.9822</v>
      </c>
    </row>
    <row r="588" spans="1:9" ht="8.4499999999999993" customHeight="1">
      <c r="A588" s="972" t="s">
        <v>6386</v>
      </c>
      <c r="B588" s="972" t="s">
        <v>7821</v>
      </c>
      <c r="C588" s="973">
        <v>1</v>
      </c>
      <c r="D588" s="974">
        <v>31075.428400000001</v>
      </c>
      <c r="F588" s="972" t="s">
        <v>13491</v>
      </c>
      <c r="G588" s="972" t="s">
        <v>16059</v>
      </c>
      <c r="H588" s="973">
        <v>1</v>
      </c>
      <c r="I588" s="974">
        <v>17948.530699999999</v>
      </c>
    </row>
    <row r="589" spans="1:9" ht="8.4499999999999993" customHeight="1">
      <c r="A589" s="972" t="s">
        <v>6387</v>
      </c>
      <c r="B589" s="972" t="s">
        <v>7822</v>
      </c>
      <c r="C589" s="973">
        <v>1</v>
      </c>
      <c r="D589" s="974">
        <v>42173.260399999999</v>
      </c>
      <c r="F589" s="972" t="s">
        <v>8984</v>
      </c>
      <c r="G589" s="972" t="s">
        <v>8985</v>
      </c>
      <c r="H589" s="973">
        <v>1</v>
      </c>
      <c r="I589" s="974">
        <v>5950.6494000000002</v>
      </c>
    </row>
    <row r="590" spans="1:9" ht="8.4499999999999993" customHeight="1">
      <c r="A590" s="972" t="s">
        <v>6388</v>
      </c>
      <c r="B590" s="972" t="s">
        <v>7823</v>
      </c>
      <c r="C590" s="973">
        <v>1</v>
      </c>
      <c r="D590" s="974">
        <v>9916.3613000000005</v>
      </c>
      <c r="F590" s="972" t="s">
        <v>8986</v>
      </c>
      <c r="G590" s="972" t="s">
        <v>8987</v>
      </c>
      <c r="H590" s="973">
        <v>1</v>
      </c>
      <c r="I590" s="974">
        <v>6470.1968000000006</v>
      </c>
    </row>
    <row r="591" spans="1:9" ht="8.4499999999999993" customHeight="1">
      <c r="A591" s="972" t="s">
        <v>6389</v>
      </c>
      <c r="B591" s="972" t="s">
        <v>7824</v>
      </c>
      <c r="C591" s="973">
        <v>1</v>
      </c>
      <c r="D591" s="974">
        <v>34707.264500000005</v>
      </c>
      <c r="F591" s="972" t="s">
        <v>8988</v>
      </c>
      <c r="G591" s="972" t="s">
        <v>8989</v>
      </c>
      <c r="H591" s="973">
        <v>1</v>
      </c>
      <c r="I591" s="974">
        <v>6911.4790000000003</v>
      </c>
    </row>
    <row r="592" spans="1:9" ht="8.4499999999999993" customHeight="1">
      <c r="A592" s="972" t="s">
        <v>6390</v>
      </c>
      <c r="B592" s="972" t="s">
        <v>7825</v>
      </c>
      <c r="C592" s="973">
        <v>1</v>
      </c>
      <c r="D592" s="974">
        <v>47102.299800000001</v>
      </c>
      <c r="F592" s="972" t="s">
        <v>8990</v>
      </c>
      <c r="G592" s="972" t="s">
        <v>8991</v>
      </c>
      <c r="H592" s="973">
        <v>1</v>
      </c>
      <c r="I592" s="974">
        <v>9731.5223000000005</v>
      </c>
    </row>
    <row r="593" spans="1:9" ht="8.4499999999999993" customHeight="1">
      <c r="A593" s="972" t="s">
        <v>6391</v>
      </c>
      <c r="B593" s="972" t="s">
        <v>7826</v>
      </c>
      <c r="C593" s="973">
        <v>1</v>
      </c>
      <c r="D593" s="974">
        <v>9916.3613000000005</v>
      </c>
      <c r="F593" s="972" t="s">
        <v>8992</v>
      </c>
      <c r="G593" s="972" t="s">
        <v>8993</v>
      </c>
      <c r="H593" s="973">
        <v>1</v>
      </c>
      <c r="I593" s="974">
        <v>9965.485200000001</v>
      </c>
    </row>
    <row r="594" spans="1:9" ht="8.4499999999999993" customHeight="1">
      <c r="A594" s="972" t="s">
        <v>6392</v>
      </c>
      <c r="B594" s="972" t="s">
        <v>7827</v>
      </c>
      <c r="C594" s="973">
        <v>1</v>
      </c>
      <c r="D594" s="974">
        <v>34707.264500000005</v>
      </c>
      <c r="F594" s="972" t="s">
        <v>8994</v>
      </c>
      <c r="G594" s="972" t="s">
        <v>8995</v>
      </c>
      <c r="H594" s="973">
        <v>1</v>
      </c>
      <c r="I594" s="974">
        <v>6295.3491000000004</v>
      </c>
    </row>
    <row r="595" spans="1:9" ht="8.4499999999999993" customHeight="1">
      <c r="A595" s="972" t="s">
        <v>6393</v>
      </c>
      <c r="B595" s="972" t="s">
        <v>7828</v>
      </c>
      <c r="C595" s="973">
        <v>1</v>
      </c>
      <c r="D595" s="974">
        <v>47102.299800000001</v>
      </c>
      <c r="F595" s="972" t="s">
        <v>8996</v>
      </c>
      <c r="G595" s="972" t="s">
        <v>8997</v>
      </c>
      <c r="H595" s="973">
        <v>1</v>
      </c>
      <c r="I595" s="974">
        <v>1659.3877</v>
      </c>
    </row>
    <row r="596" spans="1:9" ht="8.4499999999999993" customHeight="1">
      <c r="A596" s="972" t="s">
        <v>6403</v>
      </c>
      <c r="B596" s="972" t="s">
        <v>7829</v>
      </c>
      <c r="C596" s="973">
        <v>1</v>
      </c>
      <c r="D596" s="974">
        <v>65101.619500000001</v>
      </c>
      <c r="F596" s="972" t="s">
        <v>8998</v>
      </c>
      <c r="G596" s="972" t="s">
        <v>8999</v>
      </c>
      <c r="H596" s="973">
        <v>1</v>
      </c>
      <c r="I596" s="974">
        <v>2049.8809000000001</v>
      </c>
    </row>
    <row r="597" spans="1:9" ht="8.4499999999999993" customHeight="1">
      <c r="A597" s="972" t="s">
        <v>6394</v>
      </c>
      <c r="B597" s="972" t="s">
        <v>7830</v>
      </c>
      <c r="C597" s="973">
        <v>1</v>
      </c>
      <c r="D597" s="974">
        <v>12661.4699</v>
      </c>
      <c r="F597" s="972" t="s">
        <v>9000</v>
      </c>
      <c r="G597" s="972" t="s">
        <v>9001</v>
      </c>
      <c r="H597" s="973">
        <v>1</v>
      </c>
      <c r="I597" s="974">
        <v>2815.8803000000003</v>
      </c>
    </row>
    <row r="598" spans="1:9" ht="8.4499999999999993" customHeight="1">
      <c r="A598" s="972" t="s">
        <v>6395</v>
      </c>
      <c r="B598" s="972" t="s">
        <v>7831</v>
      </c>
      <c r="C598" s="973">
        <v>1</v>
      </c>
      <c r="D598" s="974">
        <v>27123.870800000001</v>
      </c>
      <c r="F598" s="972" t="s">
        <v>9002</v>
      </c>
      <c r="G598" s="972" t="s">
        <v>9003</v>
      </c>
      <c r="H598" s="973">
        <v>1</v>
      </c>
      <c r="I598" s="974">
        <v>3444.4992999999999</v>
      </c>
    </row>
    <row r="599" spans="1:9" ht="8.4499999999999993" customHeight="1">
      <c r="A599" s="972" t="s">
        <v>6396</v>
      </c>
      <c r="B599" s="972" t="s">
        <v>7832</v>
      </c>
      <c r="C599" s="973">
        <v>1</v>
      </c>
      <c r="D599" s="974">
        <v>36776.295400000003</v>
      </c>
      <c r="F599" s="972" t="s">
        <v>9004</v>
      </c>
      <c r="G599" s="972" t="s">
        <v>9005</v>
      </c>
      <c r="H599" s="973">
        <v>1</v>
      </c>
      <c r="I599" s="974">
        <v>4967.3393000000005</v>
      </c>
    </row>
    <row r="600" spans="1:9" ht="8.4499999999999993" customHeight="1">
      <c r="A600" s="972" t="s">
        <v>6397</v>
      </c>
      <c r="B600" s="972" t="s">
        <v>7833</v>
      </c>
      <c r="C600" s="973">
        <v>1</v>
      </c>
      <c r="D600" s="974">
        <v>13799.645</v>
      </c>
      <c r="F600" s="972" t="s">
        <v>10380</v>
      </c>
      <c r="G600" s="972" t="s">
        <v>10381</v>
      </c>
      <c r="H600" s="973">
        <v>1</v>
      </c>
      <c r="I600" s="974">
        <v>539.53</v>
      </c>
    </row>
    <row r="601" spans="1:9" ht="8.4499999999999993" customHeight="1">
      <c r="A601" s="972" t="s">
        <v>6398</v>
      </c>
      <c r="B601" s="972" t="s">
        <v>7834</v>
      </c>
      <c r="C601" s="973">
        <v>1</v>
      </c>
      <c r="D601" s="974">
        <v>43448.815900000001</v>
      </c>
      <c r="F601" s="972" t="s">
        <v>9006</v>
      </c>
      <c r="G601" s="972" t="s">
        <v>9007</v>
      </c>
      <c r="H601" s="973">
        <v>1</v>
      </c>
      <c r="I601" s="974">
        <v>859.25150000000008</v>
      </c>
    </row>
    <row r="602" spans="1:9" ht="8.4499999999999993" customHeight="1">
      <c r="A602" s="972" t="s">
        <v>6399</v>
      </c>
      <c r="B602" s="972" t="s">
        <v>7835</v>
      </c>
      <c r="C602" s="973">
        <v>1</v>
      </c>
      <c r="D602" s="974">
        <v>61328.240100000003</v>
      </c>
      <c r="F602" s="972" t="s">
        <v>9008</v>
      </c>
      <c r="G602" s="972" t="s">
        <v>9009</v>
      </c>
      <c r="H602" s="973">
        <v>1</v>
      </c>
      <c r="I602" s="974">
        <v>1389.6228000000001</v>
      </c>
    </row>
    <row r="603" spans="1:9" ht="8.4499999999999993" customHeight="1">
      <c r="A603" s="972" t="s">
        <v>6400</v>
      </c>
      <c r="B603" s="972" t="s">
        <v>7836</v>
      </c>
      <c r="C603" s="973">
        <v>1</v>
      </c>
      <c r="D603" s="974">
        <v>13074.4434</v>
      </c>
      <c r="F603" s="972" t="s">
        <v>11875</v>
      </c>
      <c r="G603" s="972" t="s">
        <v>11876</v>
      </c>
      <c r="H603" s="973">
        <v>1</v>
      </c>
      <c r="I603" s="974">
        <v>1634.4095</v>
      </c>
    </row>
    <row r="604" spans="1:9" ht="8.4499999999999993" customHeight="1">
      <c r="A604" s="972" t="s">
        <v>6401</v>
      </c>
      <c r="B604" s="972" t="s">
        <v>7837</v>
      </c>
      <c r="C604" s="973">
        <v>1</v>
      </c>
      <c r="D604" s="974">
        <v>39827.803700000004</v>
      </c>
      <c r="F604" s="972" t="s">
        <v>11877</v>
      </c>
      <c r="G604" s="972" t="s">
        <v>11878</v>
      </c>
      <c r="H604" s="973">
        <v>1</v>
      </c>
      <c r="I604" s="974">
        <v>2454.5284000000001</v>
      </c>
    </row>
    <row r="605" spans="1:9" ht="8.4499999999999993" customHeight="1">
      <c r="A605" s="972" t="s">
        <v>6402</v>
      </c>
      <c r="B605" s="972" t="s">
        <v>7838</v>
      </c>
      <c r="C605" s="973">
        <v>1</v>
      </c>
      <c r="D605" s="974">
        <v>56217.692200000005</v>
      </c>
      <c r="F605" s="972" t="s">
        <v>9010</v>
      </c>
      <c r="G605" s="972" t="s">
        <v>12447</v>
      </c>
      <c r="H605" s="973">
        <v>1</v>
      </c>
      <c r="I605" s="974">
        <v>4536.0484000000006</v>
      </c>
    </row>
    <row r="606" spans="1:9" ht="8.4499999999999993" customHeight="1">
      <c r="A606" s="972" t="s">
        <v>6404</v>
      </c>
      <c r="B606" s="972" t="s">
        <v>7839</v>
      </c>
      <c r="C606" s="973">
        <v>1</v>
      </c>
      <c r="D606" s="974">
        <v>4830.7916000000005</v>
      </c>
      <c r="F606" s="972" t="s">
        <v>9011</v>
      </c>
      <c r="G606" s="972" t="s">
        <v>12448</v>
      </c>
      <c r="H606" s="973">
        <v>1</v>
      </c>
      <c r="I606" s="974">
        <v>4692.5787</v>
      </c>
    </row>
    <row r="607" spans="1:9" ht="8.4499999999999993" customHeight="1">
      <c r="A607" s="972" t="s">
        <v>6405</v>
      </c>
      <c r="B607" s="972" t="s">
        <v>7840</v>
      </c>
      <c r="C607" s="973">
        <v>1</v>
      </c>
      <c r="D607" s="974">
        <v>4830.7916000000005</v>
      </c>
      <c r="F607" s="972" t="s">
        <v>9012</v>
      </c>
      <c r="G607" s="972" t="s">
        <v>12449</v>
      </c>
      <c r="H607" s="973">
        <v>1</v>
      </c>
      <c r="I607" s="974">
        <v>4906.5589</v>
      </c>
    </row>
    <row r="608" spans="1:9" ht="8.4499999999999993" customHeight="1">
      <c r="A608" s="972" t="s">
        <v>6406</v>
      </c>
      <c r="B608" s="972" t="s">
        <v>7841</v>
      </c>
      <c r="C608" s="973">
        <v>1</v>
      </c>
      <c r="D608" s="974">
        <v>4830.7916000000005</v>
      </c>
      <c r="F608" s="972" t="s">
        <v>9013</v>
      </c>
      <c r="G608" s="972" t="s">
        <v>12450</v>
      </c>
      <c r="H608" s="973">
        <v>1</v>
      </c>
      <c r="I608" s="974">
        <v>5284.5630000000001</v>
      </c>
    </row>
    <row r="609" spans="1:9" ht="8.4499999999999993" customHeight="1">
      <c r="A609" s="972" t="s">
        <v>6407</v>
      </c>
      <c r="B609" s="972" t="s">
        <v>7842</v>
      </c>
      <c r="C609" s="973">
        <v>1</v>
      </c>
      <c r="D609" s="974">
        <v>4078.114</v>
      </c>
      <c r="F609" s="972" t="s">
        <v>9014</v>
      </c>
      <c r="G609" s="972" t="s">
        <v>12451</v>
      </c>
      <c r="H609" s="973">
        <v>1</v>
      </c>
      <c r="I609" s="974">
        <v>6053.8928000000005</v>
      </c>
    </row>
    <row r="610" spans="1:9" ht="8.4499999999999993" customHeight="1">
      <c r="A610" s="972" t="s">
        <v>6408</v>
      </c>
      <c r="B610" s="972" t="s">
        <v>7843</v>
      </c>
      <c r="C610" s="973">
        <v>1</v>
      </c>
      <c r="D610" s="974">
        <v>4078.114</v>
      </c>
      <c r="F610" s="972" t="s">
        <v>9015</v>
      </c>
      <c r="G610" s="972" t="s">
        <v>12452</v>
      </c>
      <c r="H610" s="973">
        <v>1</v>
      </c>
      <c r="I610" s="974">
        <v>6389.4338000000007</v>
      </c>
    </row>
    <row r="611" spans="1:9" ht="8.4499999999999993" customHeight="1">
      <c r="A611" s="972" t="s">
        <v>6409</v>
      </c>
      <c r="B611" s="972" t="s">
        <v>7844</v>
      </c>
      <c r="C611" s="973">
        <v>1</v>
      </c>
      <c r="D611" s="974">
        <v>4078.114</v>
      </c>
      <c r="F611" s="972" t="s">
        <v>9016</v>
      </c>
      <c r="G611" s="972" t="s">
        <v>12453</v>
      </c>
      <c r="H611" s="973">
        <v>1</v>
      </c>
      <c r="I611" s="974">
        <v>4609.3179</v>
      </c>
    </row>
    <row r="612" spans="1:9" ht="8.4499999999999993" customHeight="1">
      <c r="A612" s="972" t="s">
        <v>6410</v>
      </c>
      <c r="B612" s="972" t="s">
        <v>7845</v>
      </c>
      <c r="C612" s="973">
        <v>1</v>
      </c>
      <c r="D612" s="974">
        <v>4078.114</v>
      </c>
      <c r="F612" s="972" t="s">
        <v>10261</v>
      </c>
      <c r="G612" s="972" t="s">
        <v>12454</v>
      </c>
      <c r="H612" s="973">
        <v>1</v>
      </c>
      <c r="I612" s="974">
        <v>4680.9222</v>
      </c>
    </row>
    <row r="613" spans="1:9" ht="8.4499999999999993" customHeight="1">
      <c r="A613" s="972" t="s">
        <v>6411</v>
      </c>
      <c r="B613" s="972" t="s">
        <v>7846</v>
      </c>
      <c r="C613" s="973">
        <v>1</v>
      </c>
      <c r="D613" s="974">
        <v>4078.114</v>
      </c>
      <c r="F613" s="972" t="s">
        <v>9017</v>
      </c>
      <c r="G613" s="972" t="s">
        <v>12455</v>
      </c>
      <c r="H613" s="973">
        <v>1</v>
      </c>
      <c r="I613" s="974">
        <v>4967.3393000000005</v>
      </c>
    </row>
    <row r="614" spans="1:9" ht="8.4499999999999993" customHeight="1">
      <c r="A614" s="972" t="s">
        <v>6416</v>
      </c>
      <c r="B614" s="972" t="s">
        <v>7847</v>
      </c>
      <c r="C614" s="973">
        <v>1</v>
      </c>
      <c r="D614" s="974">
        <v>5879.0451000000003</v>
      </c>
      <c r="F614" s="972" t="s">
        <v>9018</v>
      </c>
      <c r="G614" s="972" t="s">
        <v>12456</v>
      </c>
      <c r="H614" s="973">
        <v>1</v>
      </c>
      <c r="I614" s="974">
        <v>5370.3216000000002</v>
      </c>
    </row>
    <row r="615" spans="1:9" ht="8.4499999999999993" customHeight="1">
      <c r="A615" s="972" t="s">
        <v>6412</v>
      </c>
      <c r="B615" s="972" t="s">
        <v>7848</v>
      </c>
      <c r="C615" s="973">
        <v>1</v>
      </c>
      <c r="D615" s="974">
        <v>5879.0451000000003</v>
      </c>
      <c r="F615" s="972" t="s">
        <v>9019</v>
      </c>
      <c r="G615" s="972" t="s">
        <v>12457</v>
      </c>
      <c r="H615" s="973">
        <v>1</v>
      </c>
      <c r="I615" s="974">
        <v>6023.9189000000006</v>
      </c>
    </row>
    <row r="616" spans="1:9" ht="8.4499999999999993" customHeight="1">
      <c r="A616" s="972" t="s">
        <v>6413</v>
      </c>
      <c r="B616" s="972" t="s">
        <v>7849</v>
      </c>
      <c r="C616" s="973">
        <v>1</v>
      </c>
      <c r="D616" s="974">
        <v>5879.0451000000003</v>
      </c>
      <c r="F616" s="972" t="s">
        <v>13888</v>
      </c>
      <c r="G616" s="972" t="s">
        <v>13889</v>
      </c>
      <c r="H616" s="973">
        <v>1</v>
      </c>
      <c r="I616" s="974">
        <v>2667.6759999999999</v>
      </c>
    </row>
    <row r="617" spans="1:9" ht="8.4499999999999993" customHeight="1">
      <c r="A617" s="972" t="s">
        <v>6414</v>
      </c>
      <c r="B617" s="972" t="s">
        <v>7850</v>
      </c>
      <c r="C617" s="973">
        <v>1</v>
      </c>
      <c r="D617" s="974">
        <v>5879.0451000000003</v>
      </c>
      <c r="F617" s="972" t="s">
        <v>9020</v>
      </c>
      <c r="G617" s="972" t="s">
        <v>12458</v>
      </c>
      <c r="H617" s="973">
        <v>1</v>
      </c>
      <c r="I617" s="974">
        <v>2940.7715000000003</v>
      </c>
    </row>
    <row r="618" spans="1:9" ht="8.4499999999999993" customHeight="1">
      <c r="A618" s="972" t="s">
        <v>6415</v>
      </c>
      <c r="B618" s="972" t="s">
        <v>7851</v>
      </c>
      <c r="C618" s="973">
        <v>1</v>
      </c>
      <c r="D618" s="974">
        <v>5879.0451000000003</v>
      </c>
      <c r="F618" s="972" t="s">
        <v>9021</v>
      </c>
      <c r="G618" s="972" t="s">
        <v>12459</v>
      </c>
      <c r="H618" s="973">
        <v>1</v>
      </c>
      <c r="I618" s="974">
        <v>3008.2127</v>
      </c>
    </row>
    <row r="619" spans="1:9" ht="8.4499999999999993" customHeight="1">
      <c r="A619" s="972" t="s">
        <v>6417</v>
      </c>
      <c r="B619" s="972" t="s">
        <v>7852</v>
      </c>
      <c r="C619" s="973">
        <v>1</v>
      </c>
      <c r="D619" s="974">
        <v>15271.695900000001</v>
      </c>
      <c r="F619" s="972" t="s">
        <v>9022</v>
      </c>
      <c r="G619" s="972" t="s">
        <v>12460</v>
      </c>
      <c r="H619" s="973">
        <v>1</v>
      </c>
      <c r="I619" s="974">
        <v>3070.6583000000001</v>
      </c>
    </row>
    <row r="620" spans="1:9" ht="8.4499999999999993" customHeight="1">
      <c r="A620" s="972" t="s">
        <v>6418</v>
      </c>
      <c r="B620" s="972" t="s">
        <v>7853</v>
      </c>
      <c r="C620" s="973">
        <v>1</v>
      </c>
      <c r="D620" s="974">
        <v>15271.695900000001</v>
      </c>
      <c r="F620" s="972" t="s">
        <v>9023</v>
      </c>
      <c r="G620" s="972" t="s">
        <v>12461</v>
      </c>
      <c r="H620" s="973">
        <v>1</v>
      </c>
      <c r="I620" s="974">
        <v>3121.4474</v>
      </c>
    </row>
    <row r="621" spans="1:9" ht="8.4499999999999993" customHeight="1">
      <c r="A621" s="972" t="s">
        <v>6419</v>
      </c>
      <c r="B621" s="972" t="s">
        <v>7854</v>
      </c>
      <c r="C621" s="973">
        <v>1</v>
      </c>
      <c r="D621" s="974">
        <v>15271.695900000001</v>
      </c>
      <c r="F621" s="972" t="s">
        <v>9024</v>
      </c>
      <c r="G621" s="972" t="s">
        <v>12462</v>
      </c>
      <c r="H621" s="973">
        <v>1</v>
      </c>
      <c r="I621" s="974">
        <v>3203.8756000000003</v>
      </c>
    </row>
    <row r="622" spans="1:9" ht="8.4499999999999993" customHeight="1">
      <c r="A622" s="972" t="s">
        <v>6824</v>
      </c>
      <c r="B622" s="972" t="s">
        <v>7855</v>
      </c>
      <c r="C622" s="973">
        <v>1</v>
      </c>
      <c r="D622" s="974">
        <v>14433.259700000001</v>
      </c>
      <c r="F622" s="972" t="s">
        <v>9025</v>
      </c>
      <c r="G622" s="972" t="s">
        <v>12463</v>
      </c>
      <c r="H622" s="973">
        <v>1</v>
      </c>
      <c r="I622" s="974">
        <v>3273.8147000000004</v>
      </c>
    </row>
    <row r="623" spans="1:9" ht="8.4499999999999993" customHeight="1">
      <c r="A623" s="972" t="s">
        <v>6825</v>
      </c>
      <c r="B623" s="972" t="s">
        <v>7856</v>
      </c>
      <c r="C623" s="973">
        <v>1</v>
      </c>
      <c r="D623" s="974">
        <v>10805.586600000001</v>
      </c>
      <c r="F623" s="972" t="s">
        <v>9026</v>
      </c>
      <c r="G623" s="972" t="s">
        <v>12464</v>
      </c>
      <c r="H623" s="973">
        <v>1</v>
      </c>
      <c r="I623" s="974">
        <v>2637.7021</v>
      </c>
    </row>
    <row r="624" spans="1:9" ht="8.4499999999999993" customHeight="1">
      <c r="A624" s="972" t="s">
        <v>6826</v>
      </c>
      <c r="B624" s="972" t="s">
        <v>7857</v>
      </c>
      <c r="C624" s="973">
        <v>1</v>
      </c>
      <c r="D624" s="974">
        <v>9688.2267000000011</v>
      </c>
      <c r="F624" s="972" t="s">
        <v>9027</v>
      </c>
      <c r="G624" s="972" t="s">
        <v>12465</v>
      </c>
      <c r="H624" s="973">
        <v>1</v>
      </c>
      <c r="I624" s="974">
        <v>2697.6499000000003</v>
      </c>
    </row>
    <row r="625" spans="1:9" ht="8.4499999999999993" customHeight="1">
      <c r="A625" s="972" t="s">
        <v>6486</v>
      </c>
      <c r="B625" s="972" t="s">
        <v>8144</v>
      </c>
      <c r="C625" s="973">
        <v>1</v>
      </c>
      <c r="D625" s="974">
        <v>6724.9748</v>
      </c>
      <c r="F625" s="972" t="s">
        <v>9028</v>
      </c>
      <c r="G625" s="972" t="s">
        <v>12466</v>
      </c>
      <c r="H625" s="973">
        <v>1</v>
      </c>
      <c r="I625" s="974">
        <v>2777.5803000000001</v>
      </c>
    </row>
    <row r="626" spans="1:9" ht="8.4499999999999993" customHeight="1">
      <c r="A626" s="972" t="s">
        <v>6487</v>
      </c>
      <c r="B626" s="972" t="s">
        <v>8145</v>
      </c>
      <c r="C626" s="973">
        <v>1</v>
      </c>
      <c r="D626" s="974">
        <v>9258.1200000000008</v>
      </c>
      <c r="F626" s="972" t="s">
        <v>9029</v>
      </c>
      <c r="G626" s="972" t="s">
        <v>12467</v>
      </c>
      <c r="H626" s="973">
        <v>1</v>
      </c>
      <c r="I626" s="974">
        <v>2835.0302000000001</v>
      </c>
    </row>
    <row r="627" spans="1:9" ht="8.4499999999999993" customHeight="1">
      <c r="A627" s="972" t="s">
        <v>6488</v>
      </c>
      <c r="B627" s="972" t="s">
        <v>8146</v>
      </c>
      <c r="C627" s="973">
        <v>1</v>
      </c>
      <c r="D627" s="974">
        <v>12249.67</v>
      </c>
      <c r="F627" s="972" t="s">
        <v>9030</v>
      </c>
      <c r="G627" s="972" t="s">
        <v>12468</v>
      </c>
      <c r="H627" s="973">
        <v>1</v>
      </c>
      <c r="I627" s="974">
        <v>2889.9824000000003</v>
      </c>
    </row>
    <row r="628" spans="1:9" ht="8.4499999999999993" customHeight="1">
      <c r="A628" s="972" t="s">
        <v>14415</v>
      </c>
      <c r="B628" s="972" t="s">
        <v>14416</v>
      </c>
      <c r="C628" s="973">
        <v>1</v>
      </c>
      <c r="D628" s="974">
        <v>118331.9142</v>
      </c>
      <c r="F628" s="972" t="s">
        <v>9031</v>
      </c>
      <c r="G628" s="972" t="s">
        <v>12469</v>
      </c>
      <c r="H628" s="973">
        <v>1</v>
      </c>
      <c r="I628" s="974">
        <v>2989.8953000000001</v>
      </c>
    </row>
    <row r="629" spans="1:9" ht="8.4499999999999993" customHeight="1">
      <c r="A629" s="972" t="s">
        <v>12443</v>
      </c>
      <c r="B629" s="972" t="s">
        <v>12444</v>
      </c>
      <c r="C629" s="973">
        <v>1</v>
      </c>
      <c r="D629" s="974">
        <v>74872</v>
      </c>
      <c r="F629" s="972" t="s">
        <v>9032</v>
      </c>
      <c r="G629" s="972" t="s">
        <v>12470</v>
      </c>
      <c r="H629" s="973">
        <v>1</v>
      </c>
      <c r="I629" s="974">
        <v>3066.4953</v>
      </c>
    </row>
    <row r="630" spans="1:9" ht="8.4499999999999993" customHeight="1">
      <c r="A630" s="972" t="s">
        <v>5443</v>
      </c>
      <c r="B630" s="972" t="s">
        <v>7464</v>
      </c>
      <c r="C630" s="973">
        <v>1</v>
      </c>
      <c r="D630" s="974">
        <v>85746.558199999999</v>
      </c>
      <c r="F630" s="972" t="s">
        <v>13890</v>
      </c>
      <c r="G630" s="972" t="s">
        <v>13891</v>
      </c>
      <c r="H630" s="973">
        <v>1</v>
      </c>
      <c r="I630" s="974">
        <v>824.28190000000006</v>
      </c>
    </row>
    <row r="631" spans="1:9" ht="8.4499999999999993" customHeight="1">
      <c r="A631" s="972" t="s">
        <v>5445</v>
      </c>
      <c r="B631" s="972" t="s">
        <v>7465</v>
      </c>
      <c r="C631" s="973">
        <v>1</v>
      </c>
      <c r="D631" s="974">
        <v>96476.582600000009</v>
      </c>
      <c r="F631" s="972" t="s">
        <v>13892</v>
      </c>
      <c r="G631" s="972" t="s">
        <v>13893</v>
      </c>
      <c r="H631" s="973">
        <v>1</v>
      </c>
      <c r="I631" s="974">
        <v>9455.0964000000004</v>
      </c>
    </row>
    <row r="632" spans="1:9" ht="8.4499999999999993" customHeight="1">
      <c r="A632" s="972" t="s">
        <v>5447</v>
      </c>
      <c r="B632" s="972" t="s">
        <v>7466</v>
      </c>
      <c r="C632" s="973">
        <v>1</v>
      </c>
      <c r="D632" s="974">
        <v>107159.7656</v>
      </c>
      <c r="F632" s="972" t="s">
        <v>13894</v>
      </c>
      <c r="G632" s="972" t="s">
        <v>13895</v>
      </c>
      <c r="H632" s="973">
        <v>1</v>
      </c>
      <c r="I632" s="974">
        <v>12138.592000000001</v>
      </c>
    </row>
    <row r="633" spans="1:9" ht="8.4499999999999993" customHeight="1">
      <c r="A633" s="972" t="s">
        <v>5449</v>
      </c>
      <c r="B633" s="972" t="s">
        <v>7467</v>
      </c>
      <c r="C633" s="973">
        <v>1</v>
      </c>
      <c r="D633" s="974">
        <v>117889.78970000001</v>
      </c>
      <c r="F633" s="972" t="s">
        <v>9033</v>
      </c>
      <c r="G633" s="972" t="s">
        <v>12471</v>
      </c>
      <c r="H633" s="973">
        <v>1</v>
      </c>
      <c r="I633" s="974">
        <v>8868.1077999999998</v>
      </c>
    </row>
    <row r="634" spans="1:9" ht="8.4499999999999993" customHeight="1">
      <c r="A634" s="972" t="s">
        <v>5451</v>
      </c>
      <c r="B634" s="972" t="s">
        <v>7468</v>
      </c>
      <c r="C634" s="973">
        <v>1</v>
      </c>
      <c r="D634" s="974">
        <v>128619.83</v>
      </c>
      <c r="F634" s="972" t="s">
        <v>9034</v>
      </c>
      <c r="G634" s="972" t="s">
        <v>12472</v>
      </c>
      <c r="H634" s="973">
        <v>1</v>
      </c>
      <c r="I634" s="974">
        <v>13859.5928</v>
      </c>
    </row>
    <row r="635" spans="1:9" ht="8.4499999999999993" customHeight="1">
      <c r="A635" s="972" t="s">
        <v>7387</v>
      </c>
      <c r="B635" s="972" t="s">
        <v>7469</v>
      </c>
      <c r="C635" s="973">
        <v>1</v>
      </c>
      <c r="D635" s="974">
        <v>30466.618300000002</v>
      </c>
      <c r="F635" s="972" t="s">
        <v>9035</v>
      </c>
      <c r="G635" s="972" t="s">
        <v>12473</v>
      </c>
      <c r="H635" s="973">
        <v>1</v>
      </c>
      <c r="I635" s="974">
        <v>16518.110100000002</v>
      </c>
    </row>
    <row r="636" spans="1:9" ht="8.4499999999999993" customHeight="1">
      <c r="A636" s="972" t="s">
        <v>7388</v>
      </c>
      <c r="B636" s="972" t="s">
        <v>7470</v>
      </c>
      <c r="C636" s="973">
        <v>1</v>
      </c>
      <c r="D636" s="974">
        <v>38562.512300000002</v>
      </c>
      <c r="F636" s="972" t="s">
        <v>9036</v>
      </c>
      <c r="G636" s="972" t="s">
        <v>12474</v>
      </c>
      <c r="H636" s="973">
        <v>1</v>
      </c>
      <c r="I636" s="974">
        <v>1153.1621</v>
      </c>
    </row>
    <row r="637" spans="1:9" ht="8.4499999999999993" customHeight="1">
      <c r="A637" s="972" t="s">
        <v>7389</v>
      </c>
      <c r="B637" s="972" t="s">
        <v>7471</v>
      </c>
      <c r="C637" s="973">
        <v>1</v>
      </c>
      <c r="D637" s="974">
        <v>46293.763700000003</v>
      </c>
      <c r="F637" s="972" t="s">
        <v>9037</v>
      </c>
      <c r="G637" s="972" t="s">
        <v>12475</v>
      </c>
      <c r="H637" s="973">
        <v>1</v>
      </c>
      <c r="I637" s="974">
        <v>1843.3941</v>
      </c>
    </row>
    <row r="638" spans="1:9" ht="8.4499999999999993" customHeight="1">
      <c r="A638" s="972" t="s">
        <v>7390</v>
      </c>
      <c r="B638" s="972" t="s">
        <v>7472</v>
      </c>
      <c r="C638" s="973">
        <v>1</v>
      </c>
      <c r="D638" s="974">
        <v>53978.158200000005</v>
      </c>
      <c r="F638" s="972" t="s">
        <v>9038</v>
      </c>
      <c r="G638" s="972" t="s">
        <v>12476</v>
      </c>
      <c r="H638" s="973">
        <v>1</v>
      </c>
      <c r="I638" s="974">
        <v>2995.7236000000003</v>
      </c>
    </row>
    <row r="639" spans="1:9" ht="8.4499999999999993" customHeight="1">
      <c r="A639" s="972" t="s">
        <v>7391</v>
      </c>
      <c r="B639" s="972" t="s">
        <v>7473</v>
      </c>
      <c r="C639" s="973">
        <v>1</v>
      </c>
      <c r="D639" s="974">
        <v>61709.409500000002</v>
      </c>
      <c r="F639" s="972" t="s">
        <v>9039</v>
      </c>
      <c r="G639" s="972" t="s">
        <v>12477</v>
      </c>
      <c r="H639" s="973">
        <v>1</v>
      </c>
      <c r="I639" s="974">
        <v>3936.5706</v>
      </c>
    </row>
    <row r="640" spans="1:9" ht="8.4499999999999993" customHeight="1">
      <c r="A640" s="972" t="s">
        <v>7392</v>
      </c>
      <c r="B640" s="972" t="s">
        <v>7474</v>
      </c>
      <c r="C640" s="973">
        <v>1</v>
      </c>
      <c r="D640" s="974">
        <v>72298.861199999999</v>
      </c>
      <c r="F640" s="972" t="s">
        <v>9040</v>
      </c>
      <c r="G640" s="972" t="s">
        <v>12478</v>
      </c>
      <c r="H640" s="973">
        <v>1</v>
      </c>
      <c r="I640" s="974">
        <v>6118.8362000000006</v>
      </c>
    </row>
    <row r="641" spans="1:9" ht="8.4499999999999993" customHeight="1">
      <c r="A641" s="972" t="s">
        <v>7393</v>
      </c>
      <c r="B641" s="972" t="s">
        <v>7475</v>
      </c>
      <c r="C641" s="973">
        <v>1</v>
      </c>
      <c r="D641" s="974">
        <v>84715.718600000007</v>
      </c>
      <c r="F641" s="972" t="s">
        <v>9041</v>
      </c>
      <c r="G641" s="972" t="s">
        <v>12479</v>
      </c>
      <c r="H641" s="973">
        <v>1</v>
      </c>
      <c r="I641" s="974">
        <v>7794.8761000000004</v>
      </c>
    </row>
    <row r="642" spans="1:9" ht="8.4499999999999993" customHeight="1">
      <c r="A642" s="972" t="s">
        <v>5432</v>
      </c>
      <c r="B642" s="972" t="s">
        <v>7476</v>
      </c>
      <c r="C642" s="973">
        <v>1</v>
      </c>
      <c r="D642" s="974">
        <v>13072.835200000001</v>
      </c>
      <c r="F642" s="972" t="s">
        <v>9042</v>
      </c>
      <c r="G642" s="972" t="s">
        <v>9043</v>
      </c>
      <c r="H642" s="973">
        <v>1</v>
      </c>
      <c r="I642" s="974">
        <v>3708.4360000000001</v>
      </c>
    </row>
    <row r="643" spans="1:9" ht="8.4499999999999993" customHeight="1">
      <c r="A643" s="972" t="s">
        <v>5433</v>
      </c>
      <c r="B643" s="972" t="s">
        <v>7477</v>
      </c>
      <c r="C643" s="973">
        <v>1</v>
      </c>
      <c r="D643" s="974">
        <v>19632.674000000003</v>
      </c>
      <c r="F643" s="972" t="s">
        <v>9044</v>
      </c>
      <c r="G643" s="972" t="s">
        <v>9045</v>
      </c>
      <c r="H643" s="973">
        <v>1</v>
      </c>
      <c r="I643" s="974">
        <v>5212.1261000000004</v>
      </c>
    </row>
    <row r="644" spans="1:9" ht="8.4499999999999993" customHeight="1">
      <c r="A644" s="972" t="s">
        <v>5434</v>
      </c>
      <c r="B644" s="972" t="s">
        <v>7478</v>
      </c>
      <c r="C644" s="973">
        <v>1</v>
      </c>
      <c r="D644" s="974">
        <v>26192.528300000002</v>
      </c>
      <c r="F644" s="972" t="s">
        <v>9046</v>
      </c>
      <c r="G644" s="972" t="s">
        <v>9047</v>
      </c>
      <c r="H644" s="973">
        <v>1</v>
      </c>
      <c r="I644" s="974">
        <v>6670.0227000000004</v>
      </c>
    </row>
    <row r="645" spans="1:9" ht="8.4499999999999993" customHeight="1">
      <c r="A645" s="972" t="s">
        <v>5436</v>
      </c>
      <c r="B645" s="972" t="s">
        <v>7479</v>
      </c>
      <c r="C645" s="973">
        <v>1</v>
      </c>
      <c r="D645" s="974">
        <v>32705.5092</v>
      </c>
      <c r="F645" s="972" t="s">
        <v>9048</v>
      </c>
      <c r="G645" s="972" t="s">
        <v>9049</v>
      </c>
      <c r="H645" s="973">
        <v>1</v>
      </c>
      <c r="I645" s="974">
        <v>631.11689999999999</v>
      </c>
    </row>
    <row r="646" spans="1:9" ht="8.4499999999999993" customHeight="1">
      <c r="A646" s="972" t="s">
        <v>5438</v>
      </c>
      <c r="B646" s="972" t="s">
        <v>7480</v>
      </c>
      <c r="C646" s="973">
        <v>1</v>
      </c>
      <c r="D646" s="974">
        <v>39265.363499999999</v>
      </c>
      <c r="F646" s="972" t="s">
        <v>9050</v>
      </c>
      <c r="G646" s="972" t="s">
        <v>9051</v>
      </c>
      <c r="H646" s="973">
        <v>1</v>
      </c>
      <c r="I646" s="974">
        <v>532.03650000000005</v>
      </c>
    </row>
    <row r="647" spans="1:9" ht="8.4499999999999993" customHeight="1">
      <c r="A647" s="972" t="s">
        <v>5440</v>
      </c>
      <c r="B647" s="972" t="s">
        <v>7481</v>
      </c>
      <c r="C647" s="973">
        <v>1</v>
      </c>
      <c r="D647" s="974">
        <v>45825.202400000002</v>
      </c>
      <c r="F647" s="972" t="s">
        <v>7484</v>
      </c>
      <c r="G647" s="972" t="s">
        <v>13442</v>
      </c>
      <c r="H647" s="973">
        <v>1</v>
      </c>
      <c r="I647" s="974">
        <v>12941.834000000001</v>
      </c>
    </row>
    <row r="648" spans="1:9" ht="8.4499999999999993" customHeight="1">
      <c r="A648" s="972" t="s">
        <v>5442</v>
      </c>
      <c r="B648" s="972" t="s">
        <v>7482</v>
      </c>
      <c r="C648" s="973">
        <v>1</v>
      </c>
      <c r="D648" s="974">
        <v>52385.056700000001</v>
      </c>
      <c r="F648" s="972" t="s">
        <v>7487</v>
      </c>
      <c r="G648" s="972" t="s">
        <v>8213</v>
      </c>
      <c r="H648" s="973">
        <v>1</v>
      </c>
      <c r="I648" s="974">
        <v>16639.798500000001</v>
      </c>
    </row>
    <row r="649" spans="1:9" ht="8.4499999999999993" customHeight="1">
      <c r="A649" s="972" t="s">
        <v>5428</v>
      </c>
      <c r="B649" s="972" t="s">
        <v>8954</v>
      </c>
      <c r="C649" s="973">
        <v>1</v>
      </c>
      <c r="D649" s="974">
        <v>28722.756700000002</v>
      </c>
      <c r="F649" s="972" t="s">
        <v>7488</v>
      </c>
      <c r="G649" s="972" t="s">
        <v>8214</v>
      </c>
      <c r="H649" s="973">
        <v>1</v>
      </c>
      <c r="I649" s="974">
        <v>22187.5406</v>
      </c>
    </row>
    <row r="650" spans="1:9" ht="8.4499999999999993" customHeight="1">
      <c r="A650" s="972" t="s">
        <v>5429</v>
      </c>
      <c r="B650" s="972" t="s">
        <v>8955</v>
      </c>
      <c r="C650" s="973">
        <v>1</v>
      </c>
      <c r="D650" s="974">
        <v>35938.586600000002</v>
      </c>
      <c r="F650" s="972" t="s">
        <v>7483</v>
      </c>
      <c r="G650" s="972" t="s">
        <v>8215</v>
      </c>
      <c r="H650" s="973">
        <v>1</v>
      </c>
      <c r="I650" s="974">
        <v>10168.8979</v>
      </c>
    </row>
    <row r="651" spans="1:9" ht="8.4499999999999993" customHeight="1">
      <c r="A651" s="972" t="s">
        <v>5430</v>
      </c>
      <c r="B651" s="972" t="s">
        <v>8956</v>
      </c>
      <c r="C651" s="973">
        <v>1</v>
      </c>
      <c r="D651" s="974">
        <v>43107.557200000003</v>
      </c>
      <c r="F651" s="972" t="s">
        <v>7490</v>
      </c>
      <c r="G651" s="972" t="s">
        <v>8216</v>
      </c>
      <c r="H651" s="973">
        <v>1</v>
      </c>
      <c r="I651" s="974">
        <v>30505.955300000001</v>
      </c>
    </row>
    <row r="652" spans="1:9" ht="8.4499999999999993" customHeight="1">
      <c r="A652" s="972" t="s">
        <v>5435</v>
      </c>
      <c r="B652" s="972" t="s">
        <v>8957</v>
      </c>
      <c r="C652" s="973">
        <v>1</v>
      </c>
      <c r="D652" s="974">
        <v>50323.391900000002</v>
      </c>
      <c r="F652" s="972" t="s">
        <v>7486</v>
      </c>
      <c r="G652" s="972" t="s">
        <v>8217</v>
      </c>
      <c r="H652" s="973">
        <v>1</v>
      </c>
      <c r="I652" s="974">
        <v>16639.798500000001</v>
      </c>
    </row>
    <row r="653" spans="1:9" ht="8.4499999999999993" customHeight="1">
      <c r="A653" s="972" t="s">
        <v>5437</v>
      </c>
      <c r="B653" s="972" t="s">
        <v>8958</v>
      </c>
      <c r="C653" s="973">
        <v>1</v>
      </c>
      <c r="D653" s="974">
        <v>57492.366000000002</v>
      </c>
      <c r="F653" s="972" t="s">
        <v>7485</v>
      </c>
      <c r="G653" s="972" t="s">
        <v>8218</v>
      </c>
      <c r="H653" s="973">
        <v>1</v>
      </c>
      <c r="I653" s="974">
        <v>13311.4095</v>
      </c>
    </row>
    <row r="654" spans="1:9" ht="8.4499999999999993" customHeight="1">
      <c r="A654" s="972" t="s">
        <v>5439</v>
      </c>
      <c r="B654" s="972" t="s">
        <v>8959</v>
      </c>
      <c r="C654" s="973">
        <v>1</v>
      </c>
      <c r="D654" s="974">
        <v>64661.340200000006</v>
      </c>
      <c r="F654" s="972" t="s">
        <v>7489</v>
      </c>
      <c r="G654" s="972" t="s">
        <v>8219</v>
      </c>
      <c r="H654" s="973">
        <v>1</v>
      </c>
      <c r="I654" s="974">
        <v>22555.9846</v>
      </c>
    </row>
    <row r="655" spans="1:9" ht="8.4499999999999993" customHeight="1">
      <c r="A655" s="972" t="s">
        <v>5441</v>
      </c>
      <c r="B655" s="972" t="s">
        <v>8960</v>
      </c>
      <c r="C655" s="973">
        <v>1</v>
      </c>
      <c r="D655" s="974">
        <v>73470.274799999999</v>
      </c>
      <c r="F655" s="972" t="s">
        <v>7491</v>
      </c>
      <c r="G655" s="972" t="s">
        <v>7492</v>
      </c>
      <c r="H655" s="973">
        <v>1</v>
      </c>
      <c r="I655" s="974">
        <v>269.53290000000004</v>
      </c>
    </row>
    <row r="656" spans="1:9" ht="8.4499999999999993" customHeight="1">
      <c r="A656" s="972" t="s">
        <v>5427</v>
      </c>
      <c r="B656" s="972" t="s">
        <v>8961</v>
      </c>
      <c r="C656" s="973">
        <v>1</v>
      </c>
      <c r="D656" s="974">
        <v>80826.664300000004</v>
      </c>
      <c r="F656" s="972" t="s">
        <v>7493</v>
      </c>
      <c r="G656" s="972" t="s">
        <v>8220</v>
      </c>
      <c r="H656" s="973">
        <v>1</v>
      </c>
      <c r="I656" s="974">
        <v>24035.022000000001</v>
      </c>
    </row>
    <row r="657" spans="1:9" ht="8.4499999999999993" customHeight="1">
      <c r="A657" s="972" t="s">
        <v>5444</v>
      </c>
      <c r="B657" s="972" t="s">
        <v>8962</v>
      </c>
      <c r="C657" s="973">
        <v>1</v>
      </c>
      <c r="D657" s="974">
        <v>90954.345100000006</v>
      </c>
      <c r="F657" s="972" t="s">
        <v>7494</v>
      </c>
      <c r="G657" s="972" t="s">
        <v>7495</v>
      </c>
      <c r="H657" s="973">
        <v>1</v>
      </c>
      <c r="I657" s="974">
        <v>30598.894</v>
      </c>
    </row>
    <row r="658" spans="1:9" ht="8.4499999999999993" customHeight="1">
      <c r="A658" s="972" t="s">
        <v>5446</v>
      </c>
      <c r="B658" s="972" t="s">
        <v>8963</v>
      </c>
      <c r="C658" s="973">
        <v>1</v>
      </c>
      <c r="D658" s="974">
        <v>206331.65700000001</v>
      </c>
      <c r="F658" s="972" t="s">
        <v>7496</v>
      </c>
      <c r="G658" s="972" t="s">
        <v>8221</v>
      </c>
      <c r="H658" s="973">
        <v>1</v>
      </c>
      <c r="I658" s="974">
        <v>48797.534299999999</v>
      </c>
    </row>
    <row r="659" spans="1:9" ht="8.4499999999999993" customHeight="1">
      <c r="A659" s="972" t="s">
        <v>5448</v>
      </c>
      <c r="B659" s="972" t="s">
        <v>8964</v>
      </c>
      <c r="C659" s="973">
        <v>1</v>
      </c>
      <c r="D659" s="974">
        <v>222217.75870000001</v>
      </c>
      <c r="F659" s="972" t="s">
        <v>7497</v>
      </c>
      <c r="G659" s="972" t="s">
        <v>7498</v>
      </c>
      <c r="H659" s="973">
        <v>1</v>
      </c>
      <c r="I659" s="974">
        <v>23018.497200000002</v>
      </c>
    </row>
    <row r="660" spans="1:9" ht="8.4499999999999993" customHeight="1">
      <c r="A660" s="972" t="s">
        <v>5450</v>
      </c>
      <c r="B660" s="972" t="s">
        <v>8965</v>
      </c>
      <c r="C660" s="973">
        <v>1</v>
      </c>
      <c r="D660" s="974">
        <v>238090.4473</v>
      </c>
      <c r="F660" s="972" t="s">
        <v>7499</v>
      </c>
      <c r="G660" s="972" t="s">
        <v>7500</v>
      </c>
      <c r="H660" s="973">
        <v>1</v>
      </c>
      <c r="I660" s="974">
        <v>28194.795300000002</v>
      </c>
    </row>
    <row r="661" spans="1:9" ht="8.4499999999999993" customHeight="1">
      <c r="A661" s="972" t="s">
        <v>5452</v>
      </c>
      <c r="B661" s="972" t="s">
        <v>8966</v>
      </c>
      <c r="C661" s="973">
        <v>1</v>
      </c>
      <c r="D661" s="974">
        <v>253963.15240000002</v>
      </c>
      <c r="F661" s="972" t="s">
        <v>7501</v>
      </c>
      <c r="G661" s="972" t="s">
        <v>7502</v>
      </c>
      <c r="H661" s="973">
        <v>1</v>
      </c>
      <c r="I661" s="974">
        <v>36251.629200000003</v>
      </c>
    </row>
    <row r="662" spans="1:9" ht="8.4499999999999993" customHeight="1">
      <c r="A662" s="972" t="s">
        <v>5454</v>
      </c>
      <c r="B662" s="972" t="s">
        <v>8967</v>
      </c>
      <c r="C662" s="973">
        <v>1</v>
      </c>
      <c r="D662" s="974">
        <v>269835.84850000002</v>
      </c>
      <c r="F662" s="972" t="s">
        <v>7503</v>
      </c>
      <c r="G662" s="972" t="s">
        <v>8222</v>
      </c>
      <c r="H662" s="973">
        <v>1</v>
      </c>
      <c r="I662" s="974">
        <v>20152.622500000001</v>
      </c>
    </row>
    <row r="663" spans="1:9" ht="8.4499999999999993" customHeight="1">
      <c r="A663" s="972" t="s">
        <v>14417</v>
      </c>
      <c r="B663" s="972" t="s">
        <v>14418</v>
      </c>
      <c r="C663" s="973">
        <v>1</v>
      </c>
      <c r="D663" s="974">
        <v>74720.739700000006</v>
      </c>
      <c r="F663" s="972" t="s">
        <v>7504</v>
      </c>
      <c r="G663" s="972" t="s">
        <v>7505</v>
      </c>
      <c r="H663" s="973">
        <v>1</v>
      </c>
      <c r="I663" s="974">
        <v>24959.3449</v>
      </c>
    </row>
    <row r="664" spans="1:9" ht="8.4499999999999993" customHeight="1">
      <c r="A664" s="972" t="s">
        <v>14419</v>
      </c>
      <c r="B664" s="972" t="s">
        <v>14420</v>
      </c>
      <c r="C664" s="973">
        <v>1</v>
      </c>
      <c r="D664" s="974">
        <v>93640.923900000009</v>
      </c>
      <c r="F664" s="972" t="s">
        <v>7506</v>
      </c>
      <c r="G664" s="972" t="s">
        <v>7507</v>
      </c>
      <c r="H664" s="973">
        <v>1</v>
      </c>
      <c r="I664" s="974">
        <v>44372.817800000004</v>
      </c>
    </row>
    <row r="665" spans="1:9" ht="8.4499999999999993" customHeight="1">
      <c r="A665" s="972" t="s">
        <v>14421</v>
      </c>
      <c r="B665" s="972" t="s">
        <v>14422</v>
      </c>
      <c r="C665" s="973">
        <v>1</v>
      </c>
      <c r="D665" s="974">
        <v>118227.0056</v>
      </c>
      <c r="F665" s="972" t="s">
        <v>7508</v>
      </c>
      <c r="G665" s="972" t="s">
        <v>7509</v>
      </c>
      <c r="H665" s="973">
        <v>1</v>
      </c>
      <c r="I665" s="974">
        <v>52692.364200000004</v>
      </c>
    </row>
    <row r="666" spans="1:9" ht="8.4499999999999993" customHeight="1">
      <c r="A666" s="972" t="s">
        <v>14423</v>
      </c>
      <c r="B666" s="972" t="s">
        <v>14424</v>
      </c>
      <c r="C666" s="973">
        <v>1</v>
      </c>
      <c r="D666" s="974">
        <v>137148.02240000002</v>
      </c>
      <c r="F666" s="972" t="s">
        <v>7510</v>
      </c>
      <c r="G666" s="972" t="s">
        <v>7511</v>
      </c>
      <c r="H666" s="973">
        <v>1</v>
      </c>
      <c r="I666" s="974">
        <v>16085.083900000001</v>
      </c>
    </row>
    <row r="667" spans="1:9" ht="8.4499999999999993" customHeight="1">
      <c r="A667" s="972" t="s">
        <v>14425</v>
      </c>
      <c r="B667" s="972" t="s">
        <v>14426</v>
      </c>
      <c r="C667" s="973">
        <v>1</v>
      </c>
      <c r="D667" s="974">
        <v>174989.22340000002</v>
      </c>
      <c r="F667" s="972" t="s">
        <v>7512</v>
      </c>
      <c r="G667" s="972" t="s">
        <v>7513</v>
      </c>
      <c r="H667" s="973">
        <v>1</v>
      </c>
      <c r="I667" s="974">
        <v>19135.393500000002</v>
      </c>
    </row>
    <row r="668" spans="1:9" ht="8.4499999999999993" customHeight="1">
      <c r="A668" s="972" t="s">
        <v>8968</v>
      </c>
      <c r="B668" s="972" t="s">
        <v>8969</v>
      </c>
      <c r="C668" s="973">
        <v>1</v>
      </c>
      <c r="D668" s="974">
        <v>9315.2183000000005</v>
      </c>
      <c r="F668" s="972" t="s">
        <v>7514</v>
      </c>
      <c r="G668" s="972" t="s">
        <v>7515</v>
      </c>
      <c r="H668" s="973">
        <v>1</v>
      </c>
      <c r="I668" s="974">
        <v>27178.2719</v>
      </c>
    </row>
    <row r="669" spans="1:9" ht="8.4499999999999993" customHeight="1">
      <c r="A669" s="972" t="s">
        <v>8970</v>
      </c>
      <c r="B669" s="972" t="s">
        <v>8971</v>
      </c>
      <c r="C669" s="973">
        <v>1</v>
      </c>
      <c r="D669" s="974">
        <v>9315.2183000000005</v>
      </c>
      <c r="F669" s="972" t="s">
        <v>7516</v>
      </c>
      <c r="G669" s="972" t="s">
        <v>7517</v>
      </c>
      <c r="H669" s="973">
        <v>1</v>
      </c>
      <c r="I669" s="974">
        <v>19135.393500000002</v>
      </c>
    </row>
    <row r="670" spans="1:9" ht="8.4499999999999993" customHeight="1">
      <c r="A670" s="972" t="s">
        <v>8972</v>
      </c>
      <c r="B670" s="972" t="s">
        <v>8973</v>
      </c>
      <c r="C670" s="973">
        <v>1</v>
      </c>
      <c r="D670" s="974">
        <v>7571.7372000000005</v>
      </c>
      <c r="F670" s="972" t="s">
        <v>7518</v>
      </c>
      <c r="G670" s="972" t="s">
        <v>7519</v>
      </c>
      <c r="H670" s="973">
        <v>1</v>
      </c>
      <c r="I670" s="974">
        <v>24404.630300000001</v>
      </c>
    </row>
    <row r="671" spans="1:9" ht="8.4499999999999993" customHeight="1">
      <c r="A671" s="972" t="s">
        <v>13397</v>
      </c>
      <c r="B671" s="972" t="s">
        <v>13398</v>
      </c>
      <c r="C671" s="973">
        <v>1</v>
      </c>
      <c r="D671" s="974">
        <v>9341.8618000000006</v>
      </c>
      <c r="F671" s="972" t="s">
        <v>7520</v>
      </c>
      <c r="G671" s="972" t="s">
        <v>7521</v>
      </c>
      <c r="H671" s="973">
        <v>1</v>
      </c>
      <c r="I671" s="974">
        <v>31060.6715</v>
      </c>
    </row>
    <row r="672" spans="1:9" ht="8.4499999999999993" customHeight="1">
      <c r="A672" s="972" t="s">
        <v>8974</v>
      </c>
      <c r="B672" s="972" t="s">
        <v>8975</v>
      </c>
      <c r="C672" s="973">
        <v>1</v>
      </c>
      <c r="D672" s="974">
        <v>3907.4293000000002</v>
      </c>
      <c r="F672" s="972" t="s">
        <v>7522</v>
      </c>
      <c r="G672" s="972" t="s">
        <v>7523</v>
      </c>
      <c r="H672" s="973">
        <v>1</v>
      </c>
      <c r="I672" s="974">
        <v>1510.4650000000001</v>
      </c>
    </row>
    <row r="673" spans="1:9" ht="8.4499999999999993" customHeight="1">
      <c r="A673" s="972" t="s">
        <v>7524</v>
      </c>
      <c r="B673" s="972" t="s">
        <v>7525</v>
      </c>
      <c r="C673" s="973">
        <v>1</v>
      </c>
      <c r="D673" s="974">
        <v>2599.2763</v>
      </c>
      <c r="F673" s="972" t="s">
        <v>9079</v>
      </c>
      <c r="G673" s="972" t="s">
        <v>12488</v>
      </c>
      <c r="H673" s="973">
        <v>1</v>
      </c>
      <c r="I673" s="974">
        <v>14462.401</v>
      </c>
    </row>
    <row r="674" spans="1:9" ht="8.4499999999999993" customHeight="1">
      <c r="A674" s="972" t="s">
        <v>7526</v>
      </c>
      <c r="B674" s="972" t="s">
        <v>7527</v>
      </c>
      <c r="C674" s="973">
        <v>1</v>
      </c>
      <c r="D674" s="974">
        <v>3360.1496999999999</v>
      </c>
      <c r="F674" s="972" t="s">
        <v>9080</v>
      </c>
      <c r="G674" s="972" t="s">
        <v>9081</v>
      </c>
      <c r="H674" s="973">
        <v>1</v>
      </c>
      <c r="I674" s="974">
        <v>24583.5838</v>
      </c>
    </row>
    <row r="675" spans="1:9" ht="8.4499999999999993" customHeight="1">
      <c r="A675" s="972" t="s">
        <v>7528</v>
      </c>
      <c r="B675" s="972" t="s">
        <v>7529</v>
      </c>
      <c r="C675" s="973">
        <v>1</v>
      </c>
      <c r="D675" s="974">
        <v>15807.7088</v>
      </c>
      <c r="F675" s="972" t="s">
        <v>9082</v>
      </c>
      <c r="G675" s="972" t="s">
        <v>9083</v>
      </c>
      <c r="H675" s="973">
        <v>1</v>
      </c>
      <c r="I675" s="974">
        <v>24583.5838</v>
      </c>
    </row>
    <row r="676" spans="1:9" ht="8.4499999999999993" customHeight="1">
      <c r="A676" s="972" t="s">
        <v>7530</v>
      </c>
      <c r="B676" s="972" t="s">
        <v>7531</v>
      </c>
      <c r="C676" s="973">
        <v>1</v>
      </c>
      <c r="D676" s="974">
        <v>19690.109700000001</v>
      </c>
      <c r="F676" s="972" t="s">
        <v>9084</v>
      </c>
      <c r="G676" s="972" t="s">
        <v>9085</v>
      </c>
      <c r="H676" s="973">
        <v>1</v>
      </c>
      <c r="I676" s="974">
        <v>587.82119999999998</v>
      </c>
    </row>
    <row r="677" spans="1:9" ht="8.4499999999999993" customHeight="1">
      <c r="A677" s="972" t="s">
        <v>7532</v>
      </c>
      <c r="B677" s="972" t="s">
        <v>7533</v>
      </c>
      <c r="C677" s="973">
        <v>1</v>
      </c>
      <c r="D677" s="974">
        <v>14420.873000000001</v>
      </c>
      <c r="F677" s="972" t="s">
        <v>9086</v>
      </c>
      <c r="G677" s="972" t="s">
        <v>9087</v>
      </c>
      <c r="H677" s="973">
        <v>1</v>
      </c>
      <c r="I677" s="974">
        <v>532.8691</v>
      </c>
    </row>
    <row r="678" spans="1:9" ht="8.4499999999999993" customHeight="1">
      <c r="A678" s="972" t="s">
        <v>7534</v>
      </c>
      <c r="B678" s="972" t="s">
        <v>7535</v>
      </c>
      <c r="C678" s="973">
        <v>1</v>
      </c>
      <c r="D678" s="974">
        <v>16639.798500000001</v>
      </c>
      <c r="F678" s="972" t="s">
        <v>9088</v>
      </c>
      <c r="G678" s="972" t="s">
        <v>9089</v>
      </c>
      <c r="H678" s="973">
        <v>1</v>
      </c>
      <c r="I678" s="974">
        <v>550.35390000000007</v>
      </c>
    </row>
    <row r="679" spans="1:9" ht="8.4499999999999993" customHeight="1">
      <c r="A679" s="972" t="s">
        <v>7536</v>
      </c>
      <c r="B679" s="972" t="s">
        <v>7537</v>
      </c>
      <c r="C679" s="973">
        <v>1</v>
      </c>
      <c r="D679" s="974">
        <v>9273.6856000000007</v>
      </c>
      <c r="F679" s="972" t="s">
        <v>9090</v>
      </c>
      <c r="G679" s="972" t="s">
        <v>9091</v>
      </c>
      <c r="H679" s="973">
        <v>1</v>
      </c>
      <c r="I679" s="974">
        <v>569.50390000000004</v>
      </c>
    </row>
    <row r="680" spans="1:9" ht="8.4499999999999993" customHeight="1">
      <c r="A680" s="972" t="s">
        <v>7538</v>
      </c>
      <c r="B680" s="972" t="s">
        <v>7539</v>
      </c>
      <c r="C680" s="973">
        <v>1</v>
      </c>
      <c r="D680" s="974">
        <v>13874.5597</v>
      </c>
      <c r="F680" s="972" t="s">
        <v>9092</v>
      </c>
      <c r="G680" s="972" t="s">
        <v>9093</v>
      </c>
      <c r="H680" s="973">
        <v>1</v>
      </c>
      <c r="I680" s="974">
        <v>606.1386</v>
      </c>
    </row>
    <row r="681" spans="1:9" ht="8.4499999999999993" customHeight="1">
      <c r="A681" s="972" t="s">
        <v>7540</v>
      </c>
      <c r="B681" s="972" t="s">
        <v>7541</v>
      </c>
      <c r="C681" s="973">
        <v>1</v>
      </c>
      <c r="D681" s="974">
        <v>18499.473700000002</v>
      </c>
      <c r="F681" s="972" t="s">
        <v>9094</v>
      </c>
      <c r="G681" s="972" t="s">
        <v>9095</v>
      </c>
      <c r="H681" s="973">
        <v>1</v>
      </c>
      <c r="I681" s="974">
        <v>599.4778</v>
      </c>
    </row>
    <row r="682" spans="1:9" ht="8.4499999999999993" customHeight="1">
      <c r="A682" s="972" t="s">
        <v>6873</v>
      </c>
      <c r="B682" s="972" t="s">
        <v>8147</v>
      </c>
      <c r="C682" s="973">
        <v>1</v>
      </c>
      <c r="D682" s="974">
        <v>184145.4135</v>
      </c>
      <c r="F682" s="972" t="s">
        <v>9096</v>
      </c>
      <c r="G682" s="972" t="s">
        <v>9097</v>
      </c>
      <c r="H682" s="973">
        <v>1</v>
      </c>
      <c r="I682" s="974">
        <v>696.06029999999998</v>
      </c>
    </row>
    <row r="683" spans="1:9" ht="8.4499999999999993" customHeight="1">
      <c r="A683" s="972" t="s">
        <v>6874</v>
      </c>
      <c r="B683" s="972" t="s">
        <v>7858</v>
      </c>
      <c r="C683" s="973">
        <v>1</v>
      </c>
      <c r="D683" s="974">
        <v>186251.9118</v>
      </c>
      <c r="F683" s="972" t="s">
        <v>9098</v>
      </c>
      <c r="G683" s="972" t="s">
        <v>9099</v>
      </c>
      <c r="H683" s="973">
        <v>1</v>
      </c>
      <c r="I683" s="974">
        <v>716.04290000000003</v>
      </c>
    </row>
    <row r="684" spans="1:9" ht="8.4499999999999993" customHeight="1">
      <c r="A684" s="972" t="s">
        <v>15837</v>
      </c>
      <c r="B684" s="972" t="s">
        <v>15838</v>
      </c>
      <c r="C684" s="973">
        <v>1</v>
      </c>
      <c r="D684" s="974">
        <v>1731.8246000000001</v>
      </c>
      <c r="F684" s="972" t="s">
        <v>9100</v>
      </c>
      <c r="G684" s="972" t="s">
        <v>9101</v>
      </c>
      <c r="H684" s="973">
        <v>1</v>
      </c>
      <c r="I684" s="974">
        <v>750.1798</v>
      </c>
    </row>
    <row r="685" spans="1:9" ht="8.4499999999999993" customHeight="1">
      <c r="A685" s="972" t="s">
        <v>6877</v>
      </c>
      <c r="B685" s="972" t="s">
        <v>8148</v>
      </c>
      <c r="C685" s="973">
        <v>1</v>
      </c>
      <c r="D685" s="974">
        <v>1654.3921</v>
      </c>
      <c r="F685" s="972" t="s">
        <v>9102</v>
      </c>
      <c r="G685" s="972" t="s">
        <v>9103</v>
      </c>
      <c r="H685" s="973">
        <v>1</v>
      </c>
      <c r="I685" s="974">
        <v>863.41450000000009</v>
      </c>
    </row>
    <row r="686" spans="1:9" ht="8.4499999999999993" customHeight="1">
      <c r="A686" s="972" t="s">
        <v>6875</v>
      </c>
      <c r="B686" s="972" t="s">
        <v>7859</v>
      </c>
      <c r="C686" s="973">
        <v>1</v>
      </c>
      <c r="D686" s="974">
        <v>1531.1661000000001</v>
      </c>
      <c r="F686" s="972" t="s">
        <v>9104</v>
      </c>
      <c r="G686" s="972" t="s">
        <v>9105</v>
      </c>
      <c r="H686" s="973">
        <v>1</v>
      </c>
      <c r="I686" s="974">
        <v>4789.1612000000005</v>
      </c>
    </row>
    <row r="687" spans="1:9" ht="8.4499999999999993" customHeight="1">
      <c r="A687" s="972" t="s">
        <v>6876</v>
      </c>
      <c r="B687" s="972" t="s">
        <v>8149</v>
      </c>
      <c r="C687" s="973">
        <v>1</v>
      </c>
      <c r="D687" s="974">
        <v>1836.7332000000001</v>
      </c>
      <c r="F687" s="972" t="s">
        <v>9106</v>
      </c>
      <c r="G687" s="972" t="s">
        <v>9107</v>
      </c>
      <c r="H687" s="973">
        <v>1</v>
      </c>
      <c r="I687" s="974">
        <v>12011.203000000001</v>
      </c>
    </row>
    <row r="688" spans="1:9" ht="8.4499999999999993" customHeight="1">
      <c r="A688" s="972" t="s">
        <v>6878</v>
      </c>
      <c r="B688" s="972" t="s">
        <v>7860</v>
      </c>
      <c r="C688" s="973">
        <v>1</v>
      </c>
      <c r="D688" s="974">
        <v>31057.111000000001</v>
      </c>
      <c r="F688" s="972" t="s">
        <v>9108</v>
      </c>
      <c r="G688" s="972" t="s">
        <v>9109</v>
      </c>
      <c r="H688" s="973">
        <v>1</v>
      </c>
      <c r="I688" s="974">
        <v>1873.3680000000002</v>
      </c>
    </row>
    <row r="689" spans="1:9" ht="8.4499999999999993" customHeight="1">
      <c r="A689" s="972" t="s">
        <v>6879</v>
      </c>
      <c r="B689" s="972" t="s">
        <v>7861</v>
      </c>
      <c r="C689" s="973">
        <v>1</v>
      </c>
      <c r="D689" s="974">
        <v>36808.767100000005</v>
      </c>
      <c r="F689" s="972" t="s">
        <v>9110</v>
      </c>
      <c r="G689" s="972" t="s">
        <v>9111</v>
      </c>
      <c r="H689" s="973">
        <v>1</v>
      </c>
      <c r="I689" s="974">
        <v>13912.0471</v>
      </c>
    </row>
    <row r="690" spans="1:9" ht="8.4499999999999993" customHeight="1">
      <c r="A690" s="972" t="s">
        <v>6880</v>
      </c>
      <c r="B690" s="972" t="s">
        <v>7862</v>
      </c>
      <c r="C690" s="973">
        <v>1</v>
      </c>
      <c r="D690" s="974">
        <v>43073.309700000005</v>
      </c>
      <c r="F690" s="972" t="s">
        <v>9112</v>
      </c>
      <c r="G690" s="972" t="s">
        <v>9113</v>
      </c>
      <c r="H690" s="973">
        <v>1</v>
      </c>
      <c r="I690" s="974">
        <v>6993.9072000000006</v>
      </c>
    </row>
    <row r="691" spans="1:9" ht="8.4499999999999993" customHeight="1">
      <c r="A691" s="972" t="s">
        <v>13587</v>
      </c>
      <c r="B691" s="972" t="s">
        <v>13588</v>
      </c>
      <c r="C691" s="973">
        <v>1</v>
      </c>
      <c r="D691" s="974">
        <v>959.1644</v>
      </c>
      <c r="F691" s="972" t="s">
        <v>9114</v>
      </c>
      <c r="G691" s="972" t="s">
        <v>9115</v>
      </c>
      <c r="H691" s="973">
        <v>1</v>
      </c>
      <c r="I691" s="974">
        <v>21323.923500000001</v>
      </c>
    </row>
    <row r="692" spans="1:9" ht="8.4499999999999993" customHeight="1">
      <c r="A692" s="972" t="s">
        <v>6882</v>
      </c>
      <c r="B692" s="972" t="s">
        <v>7863</v>
      </c>
      <c r="C692" s="973">
        <v>1</v>
      </c>
      <c r="D692" s="974">
        <v>30809.826400000002</v>
      </c>
      <c r="F692" s="972" t="s">
        <v>9979</v>
      </c>
      <c r="G692" s="972" t="s">
        <v>9980</v>
      </c>
      <c r="H692" s="973">
        <v>1</v>
      </c>
      <c r="I692" s="974">
        <v>13712.2212</v>
      </c>
    </row>
    <row r="693" spans="1:9" ht="8.4499999999999993" customHeight="1">
      <c r="A693" s="972" t="s">
        <v>6881</v>
      </c>
      <c r="B693" s="972" t="s">
        <v>7864</v>
      </c>
      <c r="C693" s="973">
        <v>1</v>
      </c>
      <c r="D693" s="974">
        <v>31258.6021</v>
      </c>
      <c r="F693" s="972" t="s">
        <v>9116</v>
      </c>
      <c r="G693" s="972" t="s">
        <v>9117</v>
      </c>
      <c r="H693" s="973">
        <v>1</v>
      </c>
      <c r="I693" s="974">
        <v>223.13890000000001</v>
      </c>
    </row>
    <row r="694" spans="1:9" ht="8.4499999999999993" customHeight="1">
      <c r="A694" s="972" t="s">
        <v>8225</v>
      </c>
      <c r="B694" s="972" t="s">
        <v>8226</v>
      </c>
      <c r="C694" s="973">
        <v>13</v>
      </c>
      <c r="D694" s="974">
        <v>6174</v>
      </c>
      <c r="F694" s="972" t="s">
        <v>9118</v>
      </c>
      <c r="G694" s="972" t="s">
        <v>9119</v>
      </c>
      <c r="H694" s="973">
        <v>1</v>
      </c>
      <c r="I694" s="974">
        <v>269.76499999999999</v>
      </c>
    </row>
    <row r="695" spans="1:9" ht="8.4499999999999993" customHeight="1">
      <c r="A695" s="972" t="s">
        <v>8227</v>
      </c>
      <c r="B695" s="972" t="s">
        <v>8228</v>
      </c>
      <c r="C695" s="973">
        <v>13</v>
      </c>
      <c r="D695" s="974">
        <v>48020</v>
      </c>
      <c r="F695" s="972" t="s">
        <v>9120</v>
      </c>
      <c r="G695" s="972" t="s">
        <v>9121</v>
      </c>
      <c r="H695" s="973">
        <v>1</v>
      </c>
      <c r="I695" s="974">
        <v>293.07800000000003</v>
      </c>
    </row>
    <row r="696" spans="1:9" ht="8.4499999999999993" customHeight="1">
      <c r="A696" s="972" t="s">
        <v>16181</v>
      </c>
      <c r="B696" s="972" t="s">
        <v>16182</v>
      </c>
      <c r="C696" s="973">
        <v>13</v>
      </c>
      <c r="D696" s="974">
        <v>6174.0001000000002</v>
      </c>
      <c r="F696" s="972" t="s">
        <v>9122</v>
      </c>
      <c r="G696" s="972" t="s">
        <v>9123</v>
      </c>
      <c r="H696" s="973">
        <v>1</v>
      </c>
      <c r="I696" s="974">
        <v>358.85400000000004</v>
      </c>
    </row>
    <row r="697" spans="1:9" ht="8.4499999999999993" customHeight="1">
      <c r="A697" s="972" t="s">
        <v>7198</v>
      </c>
      <c r="B697" s="972" t="s">
        <v>7865</v>
      </c>
      <c r="C697" s="973">
        <v>1</v>
      </c>
      <c r="D697" s="974">
        <v>3088.9757</v>
      </c>
      <c r="F697" s="972" t="s">
        <v>13934</v>
      </c>
      <c r="G697" s="972" t="s">
        <v>13935</v>
      </c>
      <c r="H697" s="973">
        <v>1</v>
      </c>
      <c r="I697" s="974">
        <v>54318.513300000006</v>
      </c>
    </row>
    <row r="698" spans="1:9" ht="8.4499999999999993" customHeight="1">
      <c r="A698" s="972" t="s">
        <v>7196</v>
      </c>
      <c r="B698" s="972" t="s">
        <v>7866</v>
      </c>
      <c r="C698" s="973">
        <v>1</v>
      </c>
      <c r="D698" s="974">
        <v>917.53399999999999</v>
      </c>
      <c r="F698" s="972" t="s">
        <v>13294</v>
      </c>
      <c r="G698" s="972" t="s">
        <v>13295</v>
      </c>
      <c r="H698" s="973">
        <v>1</v>
      </c>
      <c r="I698" s="974">
        <v>115.7325</v>
      </c>
    </row>
    <row r="699" spans="1:9" ht="8.4499999999999993" customHeight="1">
      <c r="A699" s="972" t="s">
        <v>13896</v>
      </c>
      <c r="B699" s="972" t="s">
        <v>13897</v>
      </c>
      <c r="C699" s="973">
        <v>1</v>
      </c>
      <c r="D699" s="974">
        <v>3193.0517</v>
      </c>
      <c r="F699" s="972" t="s">
        <v>13296</v>
      </c>
      <c r="G699" s="972" t="s">
        <v>13297</v>
      </c>
      <c r="H699" s="973">
        <v>1</v>
      </c>
      <c r="I699" s="974">
        <v>147.3716</v>
      </c>
    </row>
    <row r="700" spans="1:9" ht="8.4499999999999993" customHeight="1">
      <c r="A700" s="972" t="s">
        <v>13898</v>
      </c>
      <c r="B700" s="972" t="s">
        <v>13899</v>
      </c>
      <c r="C700" s="973">
        <v>1</v>
      </c>
      <c r="D700" s="974">
        <v>3342.0885000000003</v>
      </c>
      <c r="F700" s="972" t="s">
        <v>13298</v>
      </c>
      <c r="G700" s="972" t="s">
        <v>13299</v>
      </c>
      <c r="H700" s="973">
        <v>1</v>
      </c>
      <c r="I700" s="974">
        <v>177.34550000000002</v>
      </c>
    </row>
    <row r="701" spans="1:9" ht="8.4499999999999993" customHeight="1">
      <c r="A701" s="972" t="s">
        <v>13900</v>
      </c>
      <c r="B701" s="972" t="s">
        <v>13901</v>
      </c>
      <c r="C701" s="973">
        <v>1</v>
      </c>
      <c r="D701" s="974">
        <v>3524.4297000000001</v>
      </c>
      <c r="F701" s="972" t="s">
        <v>13300</v>
      </c>
      <c r="G701" s="972" t="s">
        <v>13301</v>
      </c>
      <c r="H701" s="973">
        <v>1</v>
      </c>
      <c r="I701" s="974">
        <v>177.34550000000002</v>
      </c>
    </row>
    <row r="702" spans="1:9" ht="8.4499999999999993" customHeight="1">
      <c r="A702" s="972" t="s">
        <v>13902</v>
      </c>
      <c r="B702" s="972" t="s">
        <v>13903</v>
      </c>
      <c r="C702" s="973">
        <v>1</v>
      </c>
      <c r="D702" s="974">
        <v>3643.4926</v>
      </c>
      <c r="F702" s="972" t="s">
        <v>13302</v>
      </c>
      <c r="G702" s="972" t="s">
        <v>13303</v>
      </c>
      <c r="H702" s="973">
        <v>1</v>
      </c>
      <c r="I702" s="974">
        <v>339.70410000000004</v>
      </c>
    </row>
    <row r="703" spans="1:9" ht="8.4499999999999993" customHeight="1">
      <c r="A703" s="972" t="s">
        <v>13904</v>
      </c>
      <c r="B703" s="972" t="s">
        <v>13905</v>
      </c>
      <c r="C703" s="973">
        <v>1</v>
      </c>
      <c r="D703" s="974">
        <v>3800.0229000000004</v>
      </c>
      <c r="F703" s="972" t="s">
        <v>13304</v>
      </c>
      <c r="G703" s="972" t="s">
        <v>13305</v>
      </c>
      <c r="H703" s="973">
        <v>1</v>
      </c>
      <c r="I703" s="974">
        <v>339.70410000000004</v>
      </c>
    </row>
    <row r="704" spans="1:9" ht="8.4499999999999993" customHeight="1">
      <c r="A704" s="972" t="s">
        <v>13906</v>
      </c>
      <c r="B704" s="972" t="s">
        <v>13907</v>
      </c>
      <c r="C704" s="973">
        <v>1</v>
      </c>
      <c r="D704" s="974">
        <v>4114.7487000000001</v>
      </c>
      <c r="F704" s="972" t="s">
        <v>13306</v>
      </c>
      <c r="G704" s="972" t="s">
        <v>13307</v>
      </c>
      <c r="H704" s="973">
        <v>1</v>
      </c>
      <c r="I704" s="974">
        <v>459.59960000000001</v>
      </c>
    </row>
    <row r="705" spans="1:9" ht="8.4499999999999993" customHeight="1">
      <c r="A705" s="972" t="s">
        <v>13908</v>
      </c>
      <c r="B705" s="972" t="s">
        <v>13909</v>
      </c>
      <c r="C705" s="973">
        <v>1</v>
      </c>
      <c r="D705" s="974">
        <v>8138.7432000000008</v>
      </c>
      <c r="F705" s="972" t="s">
        <v>13308</v>
      </c>
      <c r="G705" s="972" t="s">
        <v>13309</v>
      </c>
      <c r="H705" s="973">
        <v>1</v>
      </c>
      <c r="I705" s="974">
        <v>560.34519999999998</v>
      </c>
    </row>
    <row r="706" spans="1:9" ht="8.4499999999999993" customHeight="1">
      <c r="A706" s="972" t="s">
        <v>13910</v>
      </c>
      <c r="B706" s="972" t="s">
        <v>13911</v>
      </c>
      <c r="C706" s="973">
        <v>1</v>
      </c>
      <c r="D706" s="974">
        <v>8983.8402999999998</v>
      </c>
      <c r="F706" s="972" t="s">
        <v>13310</v>
      </c>
      <c r="G706" s="972" t="s">
        <v>13311</v>
      </c>
      <c r="H706" s="973">
        <v>1</v>
      </c>
      <c r="I706" s="974">
        <v>563.67560000000003</v>
      </c>
    </row>
    <row r="707" spans="1:9" ht="8.4499999999999993" customHeight="1">
      <c r="A707" s="972" t="s">
        <v>15839</v>
      </c>
      <c r="B707" s="972" t="s">
        <v>15840</v>
      </c>
      <c r="C707" s="973">
        <v>1</v>
      </c>
      <c r="D707" s="974">
        <v>3695.1143000000002</v>
      </c>
      <c r="F707" s="972" t="s">
        <v>13312</v>
      </c>
      <c r="G707" s="972" t="s">
        <v>13313</v>
      </c>
      <c r="H707" s="973">
        <v>1</v>
      </c>
      <c r="I707" s="974">
        <v>563.67560000000003</v>
      </c>
    </row>
    <row r="708" spans="1:9" ht="8.4499999999999993" customHeight="1">
      <c r="A708" s="972" t="s">
        <v>6884</v>
      </c>
      <c r="B708" s="972" t="s">
        <v>12480</v>
      </c>
      <c r="C708" s="973">
        <v>1</v>
      </c>
      <c r="D708" s="974">
        <v>2176.4373000000001</v>
      </c>
      <c r="F708" s="972" t="s">
        <v>9124</v>
      </c>
      <c r="G708" s="972" t="s">
        <v>9125</v>
      </c>
      <c r="H708" s="973">
        <v>1</v>
      </c>
      <c r="I708" s="974">
        <v>4484.4800999999998</v>
      </c>
    </row>
    <row r="709" spans="1:9" ht="8.4499999999999993" customHeight="1">
      <c r="A709" s="972" t="s">
        <v>6887</v>
      </c>
      <c r="B709" s="972" t="s">
        <v>12481</v>
      </c>
      <c r="C709" s="973">
        <v>1</v>
      </c>
      <c r="D709" s="974">
        <v>1546.1531</v>
      </c>
      <c r="F709" s="972" t="s">
        <v>9128</v>
      </c>
      <c r="G709" s="972" t="s">
        <v>9129</v>
      </c>
      <c r="H709" s="973">
        <v>1</v>
      </c>
      <c r="I709" s="974">
        <v>3849.44</v>
      </c>
    </row>
    <row r="710" spans="1:9" ht="8.4499999999999993" customHeight="1">
      <c r="A710" s="972" t="s">
        <v>6885</v>
      </c>
      <c r="B710" s="972" t="s">
        <v>12482</v>
      </c>
      <c r="C710" s="973">
        <v>1</v>
      </c>
      <c r="D710" s="974">
        <v>2482.8371000000002</v>
      </c>
      <c r="F710" s="972" t="s">
        <v>9126</v>
      </c>
      <c r="G710" s="972" t="s">
        <v>16060</v>
      </c>
      <c r="H710" s="973">
        <v>1</v>
      </c>
      <c r="I710" s="974">
        <v>1238.0881000000002</v>
      </c>
    </row>
    <row r="711" spans="1:9" ht="8.4499999999999993" customHeight="1">
      <c r="A711" s="972" t="s">
        <v>6886</v>
      </c>
      <c r="B711" s="972" t="s">
        <v>12483</v>
      </c>
      <c r="C711" s="973">
        <v>1</v>
      </c>
      <c r="D711" s="974">
        <v>2775.9151000000002</v>
      </c>
      <c r="F711" s="972" t="s">
        <v>9127</v>
      </c>
      <c r="G711" s="972" t="s">
        <v>16061</v>
      </c>
      <c r="H711" s="973">
        <v>1</v>
      </c>
      <c r="I711" s="974">
        <v>1032.4339</v>
      </c>
    </row>
    <row r="712" spans="1:9" ht="8.4499999999999993" customHeight="1">
      <c r="A712" s="972" t="s">
        <v>6888</v>
      </c>
      <c r="B712" s="972" t="s">
        <v>12484</v>
      </c>
      <c r="C712" s="973">
        <v>1</v>
      </c>
      <c r="D712" s="974">
        <v>1895.0158000000001</v>
      </c>
      <c r="F712" s="972" t="s">
        <v>9130</v>
      </c>
      <c r="G712" s="972" t="s">
        <v>16062</v>
      </c>
      <c r="H712" s="973">
        <v>1</v>
      </c>
      <c r="I712" s="974">
        <v>3639.3296</v>
      </c>
    </row>
    <row r="713" spans="1:9" ht="8.4499999999999993" customHeight="1">
      <c r="A713" s="972" t="s">
        <v>6883</v>
      </c>
      <c r="B713" s="972" t="s">
        <v>7867</v>
      </c>
      <c r="C713" s="973">
        <v>1</v>
      </c>
      <c r="D713" s="974">
        <v>8216.1756999999998</v>
      </c>
      <c r="F713" s="972" t="s">
        <v>9131</v>
      </c>
      <c r="G713" s="972" t="s">
        <v>16063</v>
      </c>
      <c r="H713" s="973">
        <v>1</v>
      </c>
      <c r="I713" s="974">
        <v>4183.0226000000002</v>
      </c>
    </row>
    <row r="714" spans="1:9" ht="8.4499999999999993" customHeight="1">
      <c r="A714" s="972" t="s">
        <v>10262</v>
      </c>
      <c r="B714" s="972" t="s">
        <v>10263</v>
      </c>
      <c r="C714" s="973">
        <v>1</v>
      </c>
      <c r="D714" s="974">
        <v>11988.722600000001</v>
      </c>
      <c r="F714" s="972" t="s">
        <v>9132</v>
      </c>
      <c r="G714" s="972" t="s">
        <v>16064</v>
      </c>
      <c r="H714" s="973">
        <v>1</v>
      </c>
      <c r="I714" s="974">
        <v>3795.8599000000004</v>
      </c>
    </row>
    <row r="715" spans="1:9" ht="8.4499999999999993" customHeight="1">
      <c r="A715" s="972" t="s">
        <v>10264</v>
      </c>
      <c r="B715" s="972" t="s">
        <v>10265</v>
      </c>
      <c r="C715" s="973">
        <v>1</v>
      </c>
      <c r="D715" s="974">
        <v>13534.875600000001</v>
      </c>
      <c r="F715" s="972" t="s">
        <v>9133</v>
      </c>
      <c r="G715" s="972" t="s">
        <v>16065</v>
      </c>
      <c r="H715" s="973">
        <v>1</v>
      </c>
      <c r="I715" s="974">
        <v>1699.3529000000001</v>
      </c>
    </row>
    <row r="716" spans="1:9" ht="8.4499999999999993" customHeight="1">
      <c r="A716" s="972" t="s">
        <v>10266</v>
      </c>
      <c r="B716" s="972" t="s">
        <v>10267</v>
      </c>
      <c r="C716" s="973">
        <v>1</v>
      </c>
      <c r="D716" s="974">
        <v>14725.5051</v>
      </c>
      <c r="F716" s="972" t="s">
        <v>9134</v>
      </c>
      <c r="G716" s="972" t="s">
        <v>9135</v>
      </c>
      <c r="H716" s="973">
        <v>1</v>
      </c>
      <c r="I716" s="974">
        <v>12527.42</v>
      </c>
    </row>
    <row r="717" spans="1:9" ht="8.4499999999999993" customHeight="1">
      <c r="A717" s="972" t="s">
        <v>10268</v>
      </c>
      <c r="B717" s="972" t="s">
        <v>10269</v>
      </c>
      <c r="C717" s="973">
        <v>1</v>
      </c>
      <c r="D717" s="974">
        <v>15907.8084</v>
      </c>
      <c r="F717" s="972" t="s">
        <v>9136</v>
      </c>
      <c r="G717" s="972" t="s">
        <v>9137</v>
      </c>
      <c r="H717" s="973">
        <v>1</v>
      </c>
      <c r="I717" s="974">
        <v>12527.42</v>
      </c>
    </row>
    <row r="718" spans="1:9" ht="8.4499999999999993" customHeight="1">
      <c r="A718" s="972" t="s">
        <v>10270</v>
      </c>
      <c r="B718" s="972" t="s">
        <v>10271</v>
      </c>
      <c r="C718" s="973">
        <v>1</v>
      </c>
      <c r="D718" s="974">
        <v>18194.982599999999</v>
      </c>
      <c r="F718" s="972" t="s">
        <v>6917</v>
      </c>
      <c r="G718" s="972" t="s">
        <v>7868</v>
      </c>
      <c r="H718" s="973">
        <v>1</v>
      </c>
      <c r="I718" s="974">
        <v>12527.42</v>
      </c>
    </row>
    <row r="719" spans="1:9" ht="8.4499999999999993" customHeight="1">
      <c r="A719" s="972" t="s">
        <v>10272</v>
      </c>
      <c r="B719" s="972" t="s">
        <v>10273</v>
      </c>
      <c r="C719" s="973">
        <v>1</v>
      </c>
      <c r="D719" s="974">
        <v>15681.339100000001</v>
      </c>
      <c r="F719" s="972" t="s">
        <v>6918</v>
      </c>
      <c r="G719" s="972" t="s">
        <v>7869</v>
      </c>
      <c r="H719" s="973">
        <v>1</v>
      </c>
      <c r="I719" s="974">
        <v>526.20830000000001</v>
      </c>
    </row>
    <row r="720" spans="1:9" ht="8.4499999999999993" customHeight="1">
      <c r="A720" s="972" t="s">
        <v>10274</v>
      </c>
      <c r="B720" s="972" t="s">
        <v>10275</v>
      </c>
      <c r="C720" s="973">
        <v>1</v>
      </c>
      <c r="D720" s="974">
        <v>17601.3331</v>
      </c>
      <c r="F720" s="972" t="s">
        <v>6919</v>
      </c>
      <c r="G720" s="972" t="s">
        <v>7870</v>
      </c>
      <c r="H720" s="973">
        <v>1</v>
      </c>
      <c r="I720" s="974">
        <v>526.20830000000001</v>
      </c>
    </row>
    <row r="721" spans="1:9" ht="8.4499999999999993" customHeight="1">
      <c r="A721" s="972" t="s">
        <v>10276</v>
      </c>
      <c r="B721" s="972" t="s">
        <v>10277</v>
      </c>
      <c r="C721" s="973">
        <v>1</v>
      </c>
      <c r="D721" s="974">
        <v>18961.814600000002</v>
      </c>
      <c r="F721" s="972" t="s">
        <v>6920</v>
      </c>
      <c r="G721" s="972" t="s">
        <v>7871</v>
      </c>
      <c r="H721" s="973">
        <v>1</v>
      </c>
      <c r="I721" s="974">
        <v>676.07770000000005</v>
      </c>
    </row>
    <row r="722" spans="1:9" ht="8.4499999999999993" customHeight="1">
      <c r="A722" s="972" t="s">
        <v>10278</v>
      </c>
      <c r="B722" s="972" t="s">
        <v>10279</v>
      </c>
      <c r="C722" s="973">
        <v>1</v>
      </c>
      <c r="D722" s="974">
        <v>20891.799900000002</v>
      </c>
      <c r="F722" s="972" t="s">
        <v>6921</v>
      </c>
      <c r="G722" s="972" t="s">
        <v>7872</v>
      </c>
      <c r="H722" s="973">
        <v>1</v>
      </c>
      <c r="I722" s="974">
        <v>676.07770000000005</v>
      </c>
    </row>
    <row r="723" spans="1:9" ht="8.4499999999999993" customHeight="1">
      <c r="A723" s="972" t="s">
        <v>10280</v>
      </c>
      <c r="B723" s="972" t="s">
        <v>10281</v>
      </c>
      <c r="C723" s="973">
        <v>1</v>
      </c>
      <c r="D723" s="974">
        <v>21946.7143</v>
      </c>
      <c r="F723" s="972" t="s">
        <v>6922</v>
      </c>
      <c r="G723" s="972" t="s">
        <v>7873</v>
      </c>
      <c r="H723" s="973">
        <v>1</v>
      </c>
      <c r="I723" s="974">
        <v>405.48009999999999</v>
      </c>
    </row>
    <row r="724" spans="1:9" ht="8.4499999999999993" customHeight="1">
      <c r="A724" s="972" t="s">
        <v>14545</v>
      </c>
      <c r="B724" s="972" t="s">
        <v>14546</v>
      </c>
      <c r="C724" s="973">
        <v>1</v>
      </c>
      <c r="D724" s="974">
        <v>11435.11</v>
      </c>
      <c r="F724" s="972" t="s">
        <v>13936</v>
      </c>
      <c r="G724" s="972" t="s">
        <v>13937</v>
      </c>
      <c r="H724" s="973">
        <v>1</v>
      </c>
      <c r="I724" s="974">
        <v>2322.9763000000003</v>
      </c>
    </row>
    <row r="725" spans="1:9" ht="8.4499999999999993" customHeight="1">
      <c r="A725" s="972" t="s">
        <v>15841</v>
      </c>
      <c r="B725" s="972" t="s">
        <v>15842</v>
      </c>
      <c r="C725" s="973">
        <v>1</v>
      </c>
      <c r="D725" s="974">
        <v>14275.064200000001</v>
      </c>
      <c r="F725" s="972" t="s">
        <v>13938</v>
      </c>
      <c r="G725" s="972" t="s">
        <v>13939</v>
      </c>
      <c r="H725" s="973">
        <v>1</v>
      </c>
      <c r="I725" s="974">
        <v>826.77970000000005</v>
      </c>
    </row>
    <row r="726" spans="1:9" ht="8.4499999999999993" customHeight="1">
      <c r="A726" s="972" t="s">
        <v>15843</v>
      </c>
      <c r="B726" s="972" t="s">
        <v>15844</v>
      </c>
      <c r="C726" s="973">
        <v>1</v>
      </c>
      <c r="D726" s="974">
        <v>12518.2613</v>
      </c>
      <c r="F726" s="972" t="s">
        <v>6924</v>
      </c>
      <c r="G726" s="972" t="s">
        <v>7874</v>
      </c>
      <c r="H726" s="973">
        <v>1</v>
      </c>
      <c r="I726" s="974">
        <v>2260.5307000000003</v>
      </c>
    </row>
    <row r="727" spans="1:9" ht="8.4499999999999993" customHeight="1">
      <c r="A727" s="972" t="s">
        <v>6889</v>
      </c>
      <c r="B727" s="972" t="s">
        <v>6890</v>
      </c>
      <c r="C727" s="973">
        <v>1</v>
      </c>
      <c r="D727" s="974">
        <v>2507.3301000000001</v>
      </c>
      <c r="F727" s="972" t="s">
        <v>6923</v>
      </c>
      <c r="G727" s="972" t="s">
        <v>7875</v>
      </c>
      <c r="H727" s="973">
        <v>1</v>
      </c>
      <c r="I727" s="974">
        <v>1704.3486</v>
      </c>
    </row>
    <row r="728" spans="1:9" ht="8.4499999999999993" customHeight="1">
      <c r="A728" s="972" t="s">
        <v>6891</v>
      </c>
      <c r="B728" s="972" t="s">
        <v>6892</v>
      </c>
      <c r="C728" s="973">
        <v>1</v>
      </c>
      <c r="D728" s="974">
        <v>2507.3301000000001</v>
      </c>
      <c r="F728" s="972" t="s">
        <v>6925</v>
      </c>
      <c r="G728" s="972" t="s">
        <v>7876</v>
      </c>
      <c r="H728" s="973">
        <v>1</v>
      </c>
      <c r="I728" s="974">
        <v>658.59289999999999</v>
      </c>
    </row>
    <row r="729" spans="1:9" ht="8.4499999999999993" customHeight="1">
      <c r="A729" s="972" t="s">
        <v>9052</v>
      </c>
      <c r="B729" s="972" t="s">
        <v>9053</v>
      </c>
      <c r="C729" s="973">
        <v>1</v>
      </c>
      <c r="D729" s="974">
        <v>2507.3301000000001</v>
      </c>
      <c r="F729" s="972" t="s">
        <v>6909</v>
      </c>
      <c r="G729" s="972" t="s">
        <v>6910</v>
      </c>
      <c r="H729" s="973">
        <v>1</v>
      </c>
      <c r="I729" s="974">
        <v>1732.6401000000001</v>
      </c>
    </row>
    <row r="730" spans="1:9" ht="8.4499999999999993" customHeight="1">
      <c r="A730" s="972" t="s">
        <v>12839</v>
      </c>
      <c r="B730" s="972" t="s">
        <v>12840</v>
      </c>
      <c r="C730" s="973">
        <v>1</v>
      </c>
      <c r="D730" s="974">
        <v>4997.3132000000005</v>
      </c>
      <c r="F730" s="972" t="s">
        <v>6911</v>
      </c>
      <c r="G730" s="972" t="s">
        <v>6912</v>
      </c>
      <c r="H730" s="973">
        <v>1</v>
      </c>
      <c r="I730" s="974">
        <v>2732.2401</v>
      </c>
    </row>
    <row r="731" spans="1:9" ht="8.4499999999999993" customHeight="1">
      <c r="A731" s="972" t="s">
        <v>12841</v>
      </c>
      <c r="B731" s="972" t="s">
        <v>12842</v>
      </c>
      <c r="C731" s="973">
        <v>1</v>
      </c>
      <c r="D731" s="974">
        <v>5282.8978000000006</v>
      </c>
      <c r="F731" s="972" t="s">
        <v>6896</v>
      </c>
      <c r="G731" s="972" t="s">
        <v>16066</v>
      </c>
      <c r="H731" s="973">
        <v>1</v>
      </c>
      <c r="I731" s="974">
        <v>152.3673</v>
      </c>
    </row>
    <row r="732" spans="1:9" ht="8.4499999999999993" customHeight="1">
      <c r="A732" s="972" t="s">
        <v>12843</v>
      </c>
      <c r="B732" s="972" t="s">
        <v>12844</v>
      </c>
      <c r="C732" s="973">
        <v>1</v>
      </c>
      <c r="D732" s="974">
        <v>5575.1432000000004</v>
      </c>
      <c r="F732" s="972" t="s">
        <v>6893</v>
      </c>
      <c r="G732" s="972" t="s">
        <v>16067</v>
      </c>
      <c r="H732" s="973">
        <v>1</v>
      </c>
      <c r="I732" s="974">
        <v>130.71950000000001</v>
      </c>
    </row>
    <row r="733" spans="1:9" ht="8.4499999999999993" customHeight="1">
      <c r="A733" s="972" t="s">
        <v>12845</v>
      </c>
      <c r="B733" s="972" t="s">
        <v>12846</v>
      </c>
      <c r="C733" s="973">
        <v>1</v>
      </c>
      <c r="D733" s="974">
        <v>5968.1341000000002</v>
      </c>
      <c r="F733" s="972" t="s">
        <v>6895</v>
      </c>
      <c r="G733" s="972" t="s">
        <v>16068</v>
      </c>
      <c r="H733" s="973">
        <v>1</v>
      </c>
      <c r="I733" s="974">
        <v>139.87810000000002</v>
      </c>
    </row>
    <row r="734" spans="1:9" ht="8.4499999999999993" customHeight="1">
      <c r="A734" s="972" t="s">
        <v>9054</v>
      </c>
      <c r="B734" s="972" t="s">
        <v>9055</v>
      </c>
      <c r="C734" s="973">
        <v>1</v>
      </c>
      <c r="D734" s="974">
        <v>3219.6951000000004</v>
      </c>
      <c r="F734" s="972" t="s">
        <v>6894</v>
      </c>
      <c r="G734" s="972" t="s">
        <v>16069</v>
      </c>
      <c r="H734" s="973">
        <v>1</v>
      </c>
      <c r="I734" s="974">
        <v>130.71950000000001</v>
      </c>
    </row>
    <row r="735" spans="1:9" ht="8.4499999999999993" customHeight="1">
      <c r="A735" s="972" t="s">
        <v>9056</v>
      </c>
      <c r="B735" s="972" t="s">
        <v>9057</v>
      </c>
      <c r="C735" s="973">
        <v>1</v>
      </c>
      <c r="D735" s="974">
        <v>3668.4708000000001</v>
      </c>
      <c r="F735" s="972" t="s">
        <v>6899</v>
      </c>
      <c r="G735" s="972" t="s">
        <v>16070</v>
      </c>
      <c r="H735" s="973">
        <v>1</v>
      </c>
      <c r="I735" s="974">
        <v>219.80850000000001</v>
      </c>
    </row>
    <row r="736" spans="1:9" ht="8.4499999999999993" customHeight="1">
      <c r="A736" s="972" t="s">
        <v>9058</v>
      </c>
      <c r="B736" s="972" t="s">
        <v>9059</v>
      </c>
      <c r="C736" s="973">
        <v>1</v>
      </c>
      <c r="D736" s="974">
        <v>4213.8290999999999</v>
      </c>
      <c r="F736" s="972" t="s">
        <v>6897</v>
      </c>
      <c r="G736" s="972" t="s">
        <v>16071</v>
      </c>
      <c r="H736" s="973">
        <v>1</v>
      </c>
      <c r="I736" s="974">
        <v>153.19990000000001</v>
      </c>
    </row>
    <row r="737" spans="1:9" ht="8.4499999999999993" customHeight="1">
      <c r="A737" s="972" t="s">
        <v>9060</v>
      </c>
      <c r="B737" s="972" t="s">
        <v>15709</v>
      </c>
      <c r="C737" s="973">
        <v>1</v>
      </c>
      <c r="D737" s="974">
        <v>1378.7988</v>
      </c>
      <c r="F737" s="972" t="s">
        <v>6898</v>
      </c>
      <c r="G737" s="972" t="s">
        <v>16072</v>
      </c>
      <c r="H737" s="973">
        <v>1</v>
      </c>
      <c r="I737" s="974">
        <v>176.5129</v>
      </c>
    </row>
    <row r="738" spans="1:9" ht="8.4499999999999993" customHeight="1">
      <c r="A738" s="972" t="s">
        <v>9061</v>
      </c>
      <c r="B738" s="972" t="s">
        <v>15710</v>
      </c>
      <c r="C738" s="973">
        <v>1</v>
      </c>
      <c r="D738" s="974">
        <v>1689.3616000000002</v>
      </c>
      <c r="F738" s="972" t="s">
        <v>6902</v>
      </c>
      <c r="G738" s="972" t="s">
        <v>16073</v>
      </c>
      <c r="H738" s="973">
        <v>1</v>
      </c>
      <c r="I738" s="974">
        <v>219.80850000000001</v>
      </c>
    </row>
    <row r="739" spans="1:9" ht="8.4499999999999993" customHeight="1">
      <c r="A739" s="972" t="s">
        <v>9062</v>
      </c>
      <c r="B739" s="972" t="s">
        <v>15711</v>
      </c>
      <c r="C739" s="973">
        <v>1</v>
      </c>
      <c r="D739" s="974">
        <v>1806.7594000000001</v>
      </c>
      <c r="F739" s="972" t="s">
        <v>6903</v>
      </c>
      <c r="G739" s="972" t="s">
        <v>16074</v>
      </c>
      <c r="H739" s="973">
        <v>1</v>
      </c>
      <c r="I739" s="974">
        <v>252.28020000000001</v>
      </c>
    </row>
    <row r="740" spans="1:9" ht="8.4499999999999993" customHeight="1">
      <c r="A740" s="972" t="s">
        <v>9063</v>
      </c>
      <c r="B740" s="972" t="s">
        <v>15712</v>
      </c>
      <c r="C740" s="973">
        <v>1</v>
      </c>
      <c r="D740" s="974">
        <v>1870.8702000000001</v>
      </c>
      <c r="F740" s="972" t="s">
        <v>6904</v>
      </c>
      <c r="G740" s="972" t="s">
        <v>16075</v>
      </c>
      <c r="H740" s="973">
        <v>1</v>
      </c>
      <c r="I740" s="974">
        <v>260.60630000000003</v>
      </c>
    </row>
    <row r="741" spans="1:9" ht="8.4499999999999993" customHeight="1">
      <c r="A741" s="972" t="s">
        <v>15845</v>
      </c>
      <c r="B741" s="972" t="s">
        <v>15846</v>
      </c>
      <c r="C741" s="973">
        <v>1</v>
      </c>
      <c r="D741" s="974">
        <v>1323.0141000000001</v>
      </c>
      <c r="F741" s="972" t="s">
        <v>6900</v>
      </c>
      <c r="G741" s="972" t="s">
        <v>16076</v>
      </c>
      <c r="H741" s="973">
        <v>1</v>
      </c>
      <c r="I741" s="974">
        <v>153.19990000000001</v>
      </c>
    </row>
    <row r="742" spans="1:9" ht="8.4499999999999993" customHeight="1">
      <c r="A742" s="972" t="s">
        <v>15847</v>
      </c>
      <c r="B742" s="972" t="s">
        <v>15848</v>
      </c>
      <c r="C742" s="973">
        <v>1</v>
      </c>
      <c r="D742" s="974">
        <v>1407.9401</v>
      </c>
      <c r="F742" s="972" t="s">
        <v>6905</v>
      </c>
      <c r="G742" s="972" t="s">
        <v>16077</v>
      </c>
      <c r="H742" s="973">
        <v>1</v>
      </c>
      <c r="I742" s="974">
        <v>304.73450000000003</v>
      </c>
    </row>
    <row r="743" spans="1:9" ht="8.4499999999999993" customHeight="1">
      <c r="A743" s="972" t="s">
        <v>15849</v>
      </c>
      <c r="B743" s="972" t="s">
        <v>15850</v>
      </c>
      <c r="C743" s="973">
        <v>1</v>
      </c>
      <c r="D743" s="974">
        <v>1493.6988000000001</v>
      </c>
      <c r="F743" s="972" t="s">
        <v>6906</v>
      </c>
      <c r="G743" s="972" t="s">
        <v>16078</v>
      </c>
      <c r="H743" s="973">
        <v>1</v>
      </c>
      <c r="I743" s="974">
        <v>388.8279</v>
      </c>
    </row>
    <row r="744" spans="1:9" ht="8.4499999999999993" customHeight="1">
      <c r="A744" s="972" t="s">
        <v>9064</v>
      </c>
      <c r="B744" s="972" t="s">
        <v>12485</v>
      </c>
      <c r="C744" s="973">
        <v>1</v>
      </c>
      <c r="D744" s="974">
        <v>900.88190000000009</v>
      </c>
      <c r="F744" s="972" t="s">
        <v>6907</v>
      </c>
      <c r="G744" s="972" t="s">
        <v>16079</v>
      </c>
      <c r="H744" s="973">
        <v>1</v>
      </c>
      <c r="I744" s="974">
        <v>846.7623000000001</v>
      </c>
    </row>
    <row r="745" spans="1:9" ht="8.4499999999999993" customHeight="1">
      <c r="A745" s="972" t="s">
        <v>15851</v>
      </c>
      <c r="B745" s="972" t="s">
        <v>15852</v>
      </c>
      <c r="C745" s="973">
        <v>1</v>
      </c>
      <c r="D745" s="974">
        <v>1319.6837</v>
      </c>
      <c r="F745" s="972" t="s">
        <v>6901</v>
      </c>
      <c r="G745" s="972" t="s">
        <v>16080</v>
      </c>
      <c r="H745" s="973">
        <v>1</v>
      </c>
      <c r="I745" s="974">
        <v>176.5129</v>
      </c>
    </row>
    <row r="746" spans="1:9" ht="8.4499999999999993" customHeight="1">
      <c r="A746" s="972" t="s">
        <v>9065</v>
      </c>
      <c r="B746" s="972" t="s">
        <v>12486</v>
      </c>
      <c r="C746" s="973">
        <v>1</v>
      </c>
      <c r="D746" s="974">
        <v>1148.1664000000001</v>
      </c>
      <c r="F746" s="972" t="s">
        <v>6908</v>
      </c>
      <c r="G746" s="972" t="s">
        <v>16081</v>
      </c>
      <c r="H746" s="973">
        <v>1</v>
      </c>
      <c r="I746" s="974">
        <v>1531.9987000000001</v>
      </c>
    </row>
    <row r="747" spans="1:9" ht="8.4499999999999993" customHeight="1">
      <c r="A747" s="972" t="s">
        <v>15853</v>
      </c>
      <c r="B747" s="972" t="s">
        <v>15854</v>
      </c>
      <c r="C747" s="973">
        <v>1</v>
      </c>
      <c r="D747" s="974">
        <v>1485.3727000000001</v>
      </c>
      <c r="F747" s="972" t="s">
        <v>6916</v>
      </c>
      <c r="G747" s="972" t="s">
        <v>16082</v>
      </c>
      <c r="H747" s="973">
        <v>1</v>
      </c>
      <c r="I747" s="974">
        <v>870.0440000000001</v>
      </c>
    </row>
    <row r="748" spans="1:9" ht="8.4499999999999993" customHeight="1">
      <c r="A748" s="972" t="s">
        <v>15855</v>
      </c>
      <c r="B748" s="972" t="s">
        <v>15856</v>
      </c>
      <c r="C748" s="973">
        <v>1</v>
      </c>
      <c r="D748" s="974">
        <v>1797.6007000000002</v>
      </c>
      <c r="F748" s="972" t="s">
        <v>6913</v>
      </c>
      <c r="G748" s="972" t="s">
        <v>16083</v>
      </c>
      <c r="H748" s="973">
        <v>1</v>
      </c>
      <c r="I748" s="974">
        <v>454.60400000000004</v>
      </c>
    </row>
    <row r="749" spans="1:9" ht="8.4499999999999993" customHeight="1">
      <c r="A749" s="972" t="s">
        <v>9066</v>
      </c>
      <c r="B749" s="972" t="s">
        <v>12487</v>
      </c>
      <c r="C749" s="973">
        <v>1</v>
      </c>
      <c r="D749" s="974">
        <v>1397.1162000000002</v>
      </c>
      <c r="F749" s="972" t="s">
        <v>6914</v>
      </c>
      <c r="G749" s="972" t="s">
        <v>16084</v>
      </c>
      <c r="H749" s="973">
        <v>1</v>
      </c>
      <c r="I749" s="974">
        <v>524.54300000000001</v>
      </c>
    </row>
    <row r="750" spans="1:9" ht="8.4499999999999993" customHeight="1">
      <c r="A750" s="972" t="s">
        <v>13912</v>
      </c>
      <c r="B750" s="972" t="s">
        <v>13913</v>
      </c>
      <c r="C750" s="973">
        <v>1</v>
      </c>
      <c r="D750" s="974">
        <v>351.36060000000003</v>
      </c>
      <c r="F750" s="972" t="s">
        <v>6915</v>
      </c>
      <c r="G750" s="972" t="s">
        <v>16085</v>
      </c>
      <c r="H750" s="973">
        <v>1</v>
      </c>
      <c r="I750" s="974">
        <v>622.79079999999999</v>
      </c>
    </row>
    <row r="751" spans="1:9" ht="8.4499999999999993" customHeight="1">
      <c r="A751" s="972" t="s">
        <v>13914</v>
      </c>
      <c r="B751" s="972" t="s">
        <v>13915</v>
      </c>
      <c r="C751" s="973">
        <v>1</v>
      </c>
      <c r="D751" s="974">
        <v>496.23440000000005</v>
      </c>
      <c r="F751" s="972" t="s">
        <v>6489</v>
      </c>
      <c r="G751" s="972" t="s">
        <v>7877</v>
      </c>
      <c r="H751" s="973">
        <v>1</v>
      </c>
      <c r="I751" s="974">
        <v>1432.9184</v>
      </c>
    </row>
    <row r="752" spans="1:9" ht="8.4499999999999993" customHeight="1">
      <c r="A752" s="972" t="s">
        <v>13916</v>
      </c>
      <c r="B752" s="972" t="s">
        <v>13917</v>
      </c>
      <c r="C752" s="973">
        <v>1</v>
      </c>
      <c r="D752" s="974">
        <v>1402.1119000000001</v>
      </c>
      <c r="F752" s="972" t="s">
        <v>6926</v>
      </c>
      <c r="G752" s="972" t="s">
        <v>8150</v>
      </c>
      <c r="H752" s="973">
        <v>1</v>
      </c>
      <c r="I752" s="974">
        <v>10585.921</v>
      </c>
    </row>
    <row r="753" spans="1:9" ht="8.4499999999999993" customHeight="1">
      <c r="A753" s="972" t="s">
        <v>13918</v>
      </c>
      <c r="B753" s="972" t="s">
        <v>13919</v>
      </c>
      <c r="C753" s="973">
        <v>1</v>
      </c>
      <c r="D753" s="974">
        <v>3989.8575000000001</v>
      </c>
      <c r="F753" s="972" t="s">
        <v>16260</v>
      </c>
      <c r="G753" s="972" t="s">
        <v>16261</v>
      </c>
      <c r="H753" s="973">
        <v>9</v>
      </c>
      <c r="I753" s="974">
        <v>10585.921</v>
      </c>
    </row>
    <row r="754" spans="1:9" ht="8.4499999999999993" customHeight="1">
      <c r="A754" s="972" t="s">
        <v>13920</v>
      </c>
      <c r="B754" s="972" t="s">
        <v>13921</v>
      </c>
      <c r="C754" s="973">
        <v>1</v>
      </c>
      <c r="D754" s="974">
        <v>544.52560000000005</v>
      </c>
      <c r="F754" s="972" t="s">
        <v>15857</v>
      </c>
      <c r="G754" s="972" t="s">
        <v>15858</v>
      </c>
      <c r="H754" s="973">
        <v>1</v>
      </c>
      <c r="I754" s="974">
        <v>1422.9271000000001</v>
      </c>
    </row>
    <row r="755" spans="1:9" ht="8.4499999999999993" customHeight="1">
      <c r="A755" s="972" t="s">
        <v>13922</v>
      </c>
      <c r="B755" s="972" t="s">
        <v>13923</v>
      </c>
      <c r="C755" s="973">
        <v>1</v>
      </c>
      <c r="D755" s="974">
        <v>175.68030000000002</v>
      </c>
      <c r="F755" s="972" t="s">
        <v>15859</v>
      </c>
      <c r="G755" s="972" t="s">
        <v>15860</v>
      </c>
      <c r="H755" s="973">
        <v>1</v>
      </c>
      <c r="I755" s="974">
        <v>2476.1762000000003</v>
      </c>
    </row>
    <row r="756" spans="1:9" ht="8.4499999999999993" customHeight="1">
      <c r="A756" s="972" t="s">
        <v>13924</v>
      </c>
      <c r="B756" s="972" t="s">
        <v>13925</v>
      </c>
      <c r="C756" s="973">
        <v>1</v>
      </c>
      <c r="D756" s="974">
        <v>2038.2244000000001</v>
      </c>
      <c r="F756" s="972" t="s">
        <v>13589</v>
      </c>
      <c r="G756" s="972" t="s">
        <v>13590</v>
      </c>
      <c r="H756" s="973">
        <v>1</v>
      </c>
      <c r="I756" s="974">
        <v>742.68630000000007</v>
      </c>
    </row>
    <row r="757" spans="1:9" ht="8.4499999999999993" customHeight="1">
      <c r="A757" s="972" t="s">
        <v>13926</v>
      </c>
      <c r="B757" s="972" t="s">
        <v>13927</v>
      </c>
      <c r="C757" s="973">
        <v>1</v>
      </c>
      <c r="D757" s="974">
        <v>226.46940000000001</v>
      </c>
      <c r="F757" s="972" t="s">
        <v>13940</v>
      </c>
      <c r="G757" s="972" t="s">
        <v>13941</v>
      </c>
      <c r="H757" s="973">
        <v>1</v>
      </c>
      <c r="I757" s="974">
        <v>5744.1626000000006</v>
      </c>
    </row>
    <row r="758" spans="1:9" ht="8.4499999999999993" customHeight="1">
      <c r="A758" s="972" t="s">
        <v>13928</v>
      </c>
      <c r="B758" s="972" t="s">
        <v>13929</v>
      </c>
      <c r="C758" s="973">
        <v>1</v>
      </c>
      <c r="D758" s="974">
        <v>2889.9824000000003</v>
      </c>
      <c r="F758" s="972" t="s">
        <v>13492</v>
      </c>
      <c r="G758" s="972" t="s">
        <v>13493</v>
      </c>
      <c r="H758" s="973">
        <v>1</v>
      </c>
      <c r="I758" s="974">
        <v>11197.745000000001</v>
      </c>
    </row>
    <row r="759" spans="1:9" ht="8.4499999999999993" customHeight="1">
      <c r="A759" s="972" t="s">
        <v>13930</v>
      </c>
      <c r="B759" s="972" t="s">
        <v>13931</v>
      </c>
      <c r="C759" s="973">
        <v>1</v>
      </c>
      <c r="D759" s="974">
        <v>11194.4146</v>
      </c>
      <c r="F759" s="972" t="s">
        <v>13494</v>
      </c>
      <c r="G759" s="972" t="s">
        <v>13495</v>
      </c>
      <c r="H759" s="973">
        <v>1</v>
      </c>
      <c r="I759" s="974">
        <v>15109.3374</v>
      </c>
    </row>
    <row r="760" spans="1:9" ht="8.4499999999999993" customHeight="1">
      <c r="A760" s="972" t="s">
        <v>13932</v>
      </c>
      <c r="B760" s="972" t="s">
        <v>13933</v>
      </c>
      <c r="C760" s="973">
        <v>1</v>
      </c>
      <c r="D760" s="974">
        <v>23107.3698</v>
      </c>
      <c r="F760" s="972" t="s">
        <v>13496</v>
      </c>
      <c r="G760" s="972" t="s">
        <v>13497</v>
      </c>
      <c r="H760" s="973">
        <v>1</v>
      </c>
      <c r="I760" s="974">
        <v>8505.0907000000007</v>
      </c>
    </row>
    <row r="761" spans="1:9" ht="8.4499999999999993" customHeight="1">
      <c r="A761" s="972" t="s">
        <v>9960</v>
      </c>
      <c r="B761" s="972" t="s">
        <v>9972</v>
      </c>
      <c r="C761" s="973">
        <v>1</v>
      </c>
      <c r="D761" s="974">
        <v>11251.0319</v>
      </c>
      <c r="F761" s="972" t="s">
        <v>13498</v>
      </c>
      <c r="G761" s="972" t="s">
        <v>13499</v>
      </c>
      <c r="H761" s="973">
        <v>1</v>
      </c>
      <c r="I761" s="974">
        <v>9708.2093000000004</v>
      </c>
    </row>
    <row r="762" spans="1:9" ht="8.4499999999999993" customHeight="1">
      <c r="A762" s="972" t="s">
        <v>9067</v>
      </c>
      <c r="B762" s="972" t="s">
        <v>9068</v>
      </c>
      <c r="C762" s="973">
        <v>1</v>
      </c>
      <c r="D762" s="974">
        <v>14595.618200000001</v>
      </c>
      <c r="F762" s="972" t="s">
        <v>13942</v>
      </c>
      <c r="G762" s="972" t="s">
        <v>13943</v>
      </c>
      <c r="H762" s="973">
        <v>1</v>
      </c>
      <c r="I762" s="974">
        <v>2715.9673000000003</v>
      </c>
    </row>
    <row r="763" spans="1:9" ht="8.4499999999999993" customHeight="1">
      <c r="A763" s="972" t="s">
        <v>9069</v>
      </c>
      <c r="B763" s="972" t="s">
        <v>9070</v>
      </c>
      <c r="C763" s="973">
        <v>1</v>
      </c>
      <c r="D763" s="974">
        <v>15660.5239</v>
      </c>
      <c r="F763" s="972" t="s">
        <v>13944</v>
      </c>
      <c r="G763" s="972" t="s">
        <v>13945</v>
      </c>
      <c r="H763" s="973">
        <v>1</v>
      </c>
      <c r="I763" s="974">
        <v>3483.6319000000003</v>
      </c>
    </row>
    <row r="764" spans="1:9" ht="8.4499999999999993" customHeight="1">
      <c r="A764" s="972" t="s">
        <v>9071</v>
      </c>
      <c r="B764" s="972" t="s">
        <v>9072</v>
      </c>
      <c r="C764" s="973">
        <v>1</v>
      </c>
      <c r="D764" s="974">
        <v>13455.777900000001</v>
      </c>
      <c r="F764" s="972" t="s">
        <v>13946</v>
      </c>
      <c r="G764" s="972" t="s">
        <v>13947</v>
      </c>
      <c r="H764" s="973">
        <v>1</v>
      </c>
      <c r="I764" s="974">
        <v>3419.5211000000004</v>
      </c>
    </row>
    <row r="765" spans="1:9" ht="8.4499999999999993" customHeight="1">
      <c r="A765" s="972" t="s">
        <v>9073</v>
      </c>
      <c r="B765" s="972" t="s">
        <v>9074</v>
      </c>
      <c r="C765" s="973">
        <v>1</v>
      </c>
      <c r="D765" s="974">
        <v>1039.9274</v>
      </c>
      <c r="F765" s="972" t="s">
        <v>13948</v>
      </c>
      <c r="G765" s="972" t="s">
        <v>13949</v>
      </c>
      <c r="H765" s="973">
        <v>1</v>
      </c>
      <c r="I765" s="974">
        <v>3637.6644000000001</v>
      </c>
    </row>
    <row r="766" spans="1:9" ht="8.4499999999999993" customHeight="1">
      <c r="A766" s="972" t="s">
        <v>9075</v>
      </c>
      <c r="B766" s="972" t="s">
        <v>9076</v>
      </c>
      <c r="C766" s="973">
        <v>1</v>
      </c>
      <c r="D766" s="974">
        <v>1507.0205000000001</v>
      </c>
      <c r="F766" s="972" t="s">
        <v>11807</v>
      </c>
      <c r="G766" s="972" t="s">
        <v>11808</v>
      </c>
      <c r="H766" s="973">
        <v>1</v>
      </c>
      <c r="I766" s="974">
        <v>5128.0327000000007</v>
      </c>
    </row>
    <row r="767" spans="1:9" ht="8.4499999999999993" customHeight="1">
      <c r="A767" s="972" t="s">
        <v>9077</v>
      </c>
      <c r="B767" s="972" t="s">
        <v>9078</v>
      </c>
      <c r="C767" s="973">
        <v>1</v>
      </c>
      <c r="D767" s="974">
        <v>956.66660000000002</v>
      </c>
      <c r="F767" s="972" t="s">
        <v>11809</v>
      </c>
      <c r="G767" s="972" t="s">
        <v>11810</v>
      </c>
      <c r="H767" s="973">
        <v>1</v>
      </c>
      <c r="I767" s="974">
        <v>5128.0327000000007</v>
      </c>
    </row>
    <row r="768" spans="1:9" ht="8.4499999999999993" customHeight="1">
      <c r="A768" s="972" t="s">
        <v>11799</v>
      </c>
      <c r="B768" s="972" t="s">
        <v>11800</v>
      </c>
      <c r="C768" s="973">
        <v>1</v>
      </c>
      <c r="D768" s="974">
        <v>5128.0327000000007</v>
      </c>
      <c r="F768" s="972" t="s">
        <v>13974</v>
      </c>
      <c r="G768" s="972" t="s">
        <v>13975</v>
      </c>
      <c r="H768" s="973">
        <v>1</v>
      </c>
      <c r="I768" s="974">
        <v>7863.1500000000005</v>
      </c>
    </row>
    <row r="769" spans="1:9" ht="8.4499999999999993" customHeight="1">
      <c r="A769" s="972" t="s">
        <v>11801</v>
      </c>
      <c r="B769" s="972" t="s">
        <v>11802</v>
      </c>
      <c r="C769" s="973">
        <v>1</v>
      </c>
      <c r="D769" s="974">
        <v>5128.0327000000007</v>
      </c>
      <c r="F769" s="972" t="s">
        <v>13976</v>
      </c>
      <c r="G769" s="972" t="s">
        <v>13977</v>
      </c>
      <c r="H769" s="973">
        <v>1</v>
      </c>
      <c r="I769" s="974">
        <v>8517.5797999999995</v>
      </c>
    </row>
    <row r="770" spans="1:9" ht="8.4499999999999993" customHeight="1">
      <c r="A770" s="972" t="s">
        <v>11803</v>
      </c>
      <c r="B770" s="972" t="s">
        <v>11804</v>
      </c>
      <c r="C770" s="973">
        <v>1</v>
      </c>
      <c r="D770" s="974">
        <v>5128.0327000000007</v>
      </c>
      <c r="F770" s="972" t="s">
        <v>13978</v>
      </c>
      <c r="G770" s="972" t="s">
        <v>13979</v>
      </c>
      <c r="H770" s="973">
        <v>1</v>
      </c>
      <c r="I770" s="974">
        <v>5765.8104000000003</v>
      </c>
    </row>
    <row r="771" spans="1:9" ht="8.4499999999999993" customHeight="1">
      <c r="A771" s="972" t="s">
        <v>11805</v>
      </c>
      <c r="B771" s="972" t="s">
        <v>11806</v>
      </c>
      <c r="C771" s="973">
        <v>1</v>
      </c>
      <c r="D771" s="974">
        <v>5128.0327000000007</v>
      </c>
      <c r="F771" s="972" t="s">
        <v>13980</v>
      </c>
      <c r="G771" s="972" t="s">
        <v>13981</v>
      </c>
      <c r="H771" s="973">
        <v>1</v>
      </c>
      <c r="I771" s="974">
        <v>6336.1469000000006</v>
      </c>
    </row>
    <row r="772" spans="1:9" ht="8.4499999999999993" customHeight="1">
      <c r="A772" s="972" t="s">
        <v>11813</v>
      </c>
      <c r="B772" s="972" t="s">
        <v>11814</v>
      </c>
      <c r="C772" s="973">
        <v>1</v>
      </c>
      <c r="D772" s="974">
        <v>9100.4053999999996</v>
      </c>
      <c r="F772" s="972" t="s">
        <v>9204</v>
      </c>
      <c r="G772" s="972" t="s">
        <v>9205</v>
      </c>
      <c r="H772" s="973">
        <v>1</v>
      </c>
      <c r="I772" s="974">
        <v>1005.7905000000001</v>
      </c>
    </row>
    <row r="773" spans="1:9" ht="8.4499999999999993" customHeight="1">
      <c r="A773" s="972" t="s">
        <v>11815</v>
      </c>
      <c r="B773" s="972" t="s">
        <v>11816</v>
      </c>
      <c r="C773" s="973">
        <v>1</v>
      </c>
      <c r="D773" s="974">
        <v>9100.4053999999996</v>
      </c>
      <c r="F773" s="972" t="s">
        <v>9206</v>
      </c>
      <c r="G773" s="972" t="s">
        <v>9207</v>
      </c>
      <c r="H773" s="973">
        <v>1</v>
      </c>
      <c r="I773" s="974">
        <v>1005.7905000000001</v>
      </c>
    </row>
    <row r="774" spans="1:9" ht="8.4499999999999993" customHeight="1">
      <c r="A774" s="972" t="s">
        <v>11811</v>
      </c>
      <c r="B774" s="972" t="s">
        <v>11812</v>
      </c>
      <c r="C774" s="973">
        <v>1</v>
      </c>
      <c r="D774" s="974">
        <v>9100.4053999999996</v>
      </c>
      <c r="F774" s="972" t="s">
        <v>9208</v>
      </c>
      <c r="G774" s="972" t="s">
        <v>9209</v>
      </c>
      <c r="H774" s="973">
        <v>1</v>
      </c>
      <c r="I774" s="974">
        <v>1005.7905000000001</v>
      </c>
    </row>
    <row r="775" spans="1:9" ht="8.4499999999999993" customHeight="1">
      <c r="A775" s="972" t="s">
        <v>11821</v>
      </c>
      <c r="B775" s="972" t="s">
        <v>11822</v>
      </c>
      <c r="C775" s="973">
        <v>1</v>
      </c>
      <c r="D775" s="974">
        <v>8371.0408000000007</v>
      </c>
      <c r="F775" s="972" t="s">
        <v>9210</v>
      </c>
      <c r="G775" s="972" t="s">
        <v>9211</v>
      </c>
      <c r="H775" s="973">
        <v>1</v>
      </c>
      <c r="I775" s="974">
        <v>1005.7905000000001</v>
      </c>
    </row>
    <row r="776" spans="1:9" ht="8.4499999999999993" customHeight="1">
      <c r="A776" s="972" t="s">
        <v>11823</v>
      </c>
      <c r="B776" s="972" t="s">
        <v>11824</v>
      </c>
      <c r="C776" s="973">
        <v>1</v>
      </c>
      <c r="D776" s="974">
        <v>12182.720300000001</v>
      </c>
      <c r="F776" s="972" t="s">
        <v>9212</v>
      </c>
      <c r="G776" s="972" t="s">
        <v>9213</v>
      </c>
      <c r="H776" s="973">
        <v>1</v>
      </c>
      <c r="I776" s="974">
        <v>1005.7905000000001</v>
      </c>
    </row>
    <row r="777" spans="1:9" ht="8.4499999999999993" customHeight="1">
      <c r="A777" s="972" t="s">
        <v>11817</v>
      </c>
      <c r="B777" s="972" t="s">
        <v>11818</v>
      </c>
      <c r="C777" s="973">
        <v>1</v>
      </c>
      <c r="D777" s="974">
        <v>6799.0769</v>
      </c>
      <c r="F777" s="972" t="s">
        <v>9214</v>
      </c>
      <c r="G777" s="972" t="s">
        <v>9215</v>
      </c>
      <c r="H777" s="973">
        <v>1</v>
      </c>
      <c r="I777" s="974">
        <v>1005.7905000000001</v>
      </c>
    </row>
    <row r="778" spans="1:9" ht="8.4499999999999993" customHeight="1">
      <c r="A778" s="972" t="s">
        <v>11819</v>
      </c>
      <c r="B778" s="972" t="s">
        <v>11820</v>
      </c>
      <c r="C778" s="973">
        <v>1</v>
      </c>
      <c r="D778" s="974">
        <v>6799.0769</v>
      </c>
      <c r="F778" s="972" t="s">
        <v>9216</v>
      </c>
      <c r="G778" s="972" t="s">
        <v>9217</v>
      </c>
      <c r="H778" s="973">
        <v>1</v>
      </c>
      <c r="I778" s="974">
        <v>1005.7905000000001</v>
      </c>
    </row>
    <row r="779" spans="1:9" ht="8.4499999999999993" customHeight="1">
      <c r="A779" s="972" t="s">
        <v>10421</v>
      </c>
      <c r="B779" s="972" t="s">
        <v>10422</v>
      </c>
      <c r="C779" s="973">
        <v>1</v>
      </c>
      <c r="D779" s="974">
        <v>7469.3263999999999</v>
      </c>
      <c r="F779" s="972" t="s">
        <v>9218</v>
      </c>
      <c r="G779" s="972" t="s">
        <v>9219</v>
      </c>
      <c r="H779" s="973">
        <v>1</v>
      </c>
      <c r="I779" s="974">
        <v>1005.7905000000001</v>
      </c>
    </row>
    <row r="780" spans="1:9" ht="8.4499999999999993" customHeight="1">
      <c r="A780" s="972" t="s">
        <v>15861</v>
      </c>
      <c r="B780" s="972" t="s">
        <v>15862</v>
      </c>
      <c r="C780" s="973">
        <v>1</v>
      </c>
      <c r="D780" s="974">
        <v>7469.3263999999999</v>
      </c>
      <c r="F780" s="972" t="s">
        <v>9220</v>
      </c>
      <c r="G780" s="972" t="s">
        <v>9221</v>
      </c>
      <c r="H780" s="973">
        <v>1</v>
      </c>
      <c r="I780" s="974">
        <v>1005.7905000000001</v>
      </c>
    </row>
    <row r="781" spans="1:9" ht="8.4499999999999993" customHeight="1">
      <c r="A781" s="972" t="s">
        <v>6927</v>
      </c>
      <c r="B781" s="972" t="s">
        <v>7878</v>
      </c>
      <c r="C781" s="973">
        <v>1</v>
      </c>
      <c r="D781" s="974">
        <v>20050.865900000001</v>
      </c>
      <c r="F781" s="972" t="s">
        <v>9222</v>
      </c>
      <c r="G781" s="972" t="s">
        <v>9223</v>
      </c>
      <c r="H781" s="973">
        <v>1</v>
      </c>
      <c r="I781" s="974">
        <v>1005.7905000000001</v>
      </c>
    </row>
    <row r="782" spans="1:9" ht="8.4499999999999993" customHeight="1">
      <c r="A782" s="972" t="s">
        <v>15863</v>
      </c>
      <c r="B782" s="972" t="s">
        <v>15864</v>
      </c>
      <c r="C782" s="973">
        <v>1</v>
      </c>
      <c r="D782" s="974">
        <v>10281.043600000001</v>
      </c>
      <c r="F782" s="972" t="s">
        <v>9224</v>
      </c>
      <c r="G782" s="972" t="s">
        <v>9225</v>
      </c>
      <c r="H782" s="973">
        <v>1</v>
      </c>
      <c r="I782" s="974">
        <v>1005.7905000000001</v>
      </c>
    </row>
    <row r="783" spans="1:9" ht="8.4499999999999993" customHeight="1">
      <c r="A783" s="972" t="s">
        <v>15865</v>
      </c>
      <c r="B783" s="972" t="s">
        <v>15866</v>
      </c>
      <c r="C783" s="973">
        <v>1</v>
      </c>
      <c r="D783" s="974">
        <v>10281.043600000001</v>
      </c>
      <c r="F783" s="972" t="s">
        <v>9226</v>
      </c>
      <c r="G783" s="972" t="s">
        <v>9227</v>
      </c>
      <c r="H783" s="973">
        <v>1</v>
      </c>
      <c r="I783" s="974">
        <v>1005.7905000000001</v>
      </c>
    </row>
    <row r="784" spans="1:9" ht="8.4499999999999993" customHeight="1">
      <c r="A784" s="972" t="s">
        <v>13314</v>
      </c>
      <c r="B784" s="972" t="s">
        <v>13315</v>
      </c>
      <c r="C784" s="973">
        <v>1</v>
      </c>
      <c r="D784" s="974">
        <v>7004.7311</v>
      </c>
      <c r="F784" s="972" t="s">
        <v>9228</v>
      </c>
      <c r="G784" s="972" t="s">
        <v>9229</v>
      </c>
      <c r="H784" s="973">
        <v>1</v>
      </c>
      <c r="I784" s="974">
        <v>1099.0426</v>
      </c>
    </row>
    <row r="785" spans="1:9" ht="8.4499999999999993" customHeight="1">
      <c r="A785" s="972" t="s">
        <v>13316</v>
      </c>
      <c r="B785" s="972" t="s">
        <v>13317</v>
      </c>
      <c r="C785" s="973">
        <v>1</v>
      </c>
      <c r="D785" s="974">
        <v>8292.7757000000001</v>
      </c>
      <c r="F785" s="972" t="s">
        <v>9230</v>
      </c>
      <c r="G785" s="972" t="s">
        <v>9231</v>
      </c>
      <c r="H785" s="973">
        <v>1</v>
      </c>
      <c r="I785" s="974">
        <v>1099.0426</v>
      </c>
    </row>
    <row r="786" spans="1:9" ht="8.4499999999999993" customHeight="1">
      <c r="A786" s="972" t="s">
        <v>13318</v>
      </c>
      <c r="B786" s="972" t="s">
        <v>13319</v>
      </c>
      <c r="C786" s="973">
        <v>1</v>
      </c>
      <c r="D786" s="974">
        <v>8985.5055000000011</v>
      </c>
      <c r="F786" s="972" t="s">
        <v>9232</v>
      </c>
      <c r="G786" s="972" t="s">
        <v>9233</v>
      </c>
      <c r="H786" s="973">
        <v>1</v>
      </c>
      <c r="I786" s="974">
        <v>1099.0426</v>
      </c>
    </row>
    <row r="787" spans="1:9" ht="8.4499999999999993" customHeight="1">
      <c r="A787" s="972" t="s">
        <v>13320</v>
      </c>
      <c r="B787" s="972" t="s">
        <v>13321</v>
      </c>
      <c r="C787" s="973">
        <v>1</v>
      </c>
      <c r="D787" s="974">
        <v>9597.4724000000006</v>
      </c>
      <c r="F787" s="972" t="s">
        <v>9234</v>
      </c>
      <c r="G787" s="972" t="s">
        <v>9235</v>
      </c>
      <c r="H787" s="973">
        <v>1</v>
      </c>
      <c r="I787" s="974">
        <v>1099.0426</v>
      </c>
    </row>
    <row r="788" spans="1:9" ht="8.4499999999999993" customHeight="1">
      <c r="A788" s="972" t="s">
        <v>13322</v>
      </c>
      <c r="B788" s="972" t="s">
        <v>13323</v>
      </c>
      <c r="C788" s="973">
        <v>1</v>
      </c>
      <c r="D788" s="974">
        <v>7487.6437000000005</v>
      </c>
      <c r="F788" s="972" t="s">
        <v>9236</v>
      </c>
      <c r="G788" s="972" t="s">
        <v>9237</v>
      </c>
      <c r="H788" s="973">
        <v>1</v>
      </c>
      <c r="I788" s="974">
        <v>1099.0426</v>
      </c>
    </row>
    <row r="789" spans="1:9" ht="8.4499999999999993" customHeight="1">
      <c r="A789" s="972" t="s">
        <v>13324</v>
      </c>
      <c r="B789" s="972" t="s">
        <v>16086</v>
      </c>
      <c r="C789" s="973">
        <v>1</v>
      </c>
      <c r="D789" s="974">
        <v>6537.6379999999999</v>
      </c>
      <c r="F789" s="972" t="s">
        <v>9238</v>
      </c>
      <c r="G789" s="972" t="s">
        <v>9239</v>
      </c>
      <c r="H789" s="973">
        <v>1</v>
      </c>
      <c r="I789" s="974">
        <v>1099.0426</v>
      </c>
    </row>
    <row r="790" spans="1:9" ht="8.4499999999999993" customHeight="1">
      <c r="A790" s="972" t="s">
        <v>13325</v>
      </c>
      <c r="B790" s="972" t="s">
        <v>13326</v>
      </c>
      <c r="C790" s="973">
        <v>1</v>
      </c>
      <c r="D790" s="974">
        <v>15845.362800000001</v>
      </c>
      <c r="F790" s="972" t="s">
        <v>9240</v>
      </c>
      <c r="G790" s="972" t="s">
        <v>9241</v>
      </c>
      <c r="H790" s="973">
        <v>1</v>
      </c>
      <c r="I790" s="974">
        <v>1099.0426</v>
      </c>
    </row>
    <row r="791" spans="1:9" ht="8.4499999999999993" customHeight="1">
      <c r="A791" s="972" t="s">
        <v>13327</v>
      </c>
      <c r="B791" s="972" t="s">
        <v>13328</v>
      </c>
      <c r="C791" s="973">
        <v>1</v>
      </c>
      <c r="D791" s="974">
        <v>1120.6904</v>
      </c>
      <c r="F791" s="972" t="s">
        <v>9242</v>
      </c>
      <c r="G791" s="972" t="s">
        <v>9243</v>
      </c>
      <c r="H791" s="973">
        <v>1</v>
      </c>
      <c r="I791" s="974">
        <v>1099.0426</v>
      </c>
    </row>
    <row r="792" spans="1:9" ht="8.4499999999999993" customHeight="1">
      <c r="A792" s="972" t="s">
        <v>15867</v>
      </c>
      <c r="B792" s="972" t="s">
        <v>16087</v>
      </c>
      <c r="C792" s="973">
        <v>1</v>
      </c>
      <c r="D792" s="974">
        <v>3664.3078</v>
      </c>
      <c r="F792" s="972" t="s">
        <v>9244</v>
      </c>
      <c r="G792" s="972" t="s">
        <v>9245</v>
      </c>
      <c r="H792" s="973">
        <v>1</v>
      </c>
      <c r="I792" s="974">
        <v>1099.0426</v>
      </c>
    </row>
    <row r="793" spans="1:9" ht="8.4499999999999993" customHeight="1">
      <c r="A793" s="972" t="s">
        <v>13329</v>
      </c>
      <c r="B793" s="972" t="s">
        <v>13330</v>
      </c>
      <c r="C793" s="973">
        <v>1</v>
      </c>
      <c r="D793" s="974">
        <v>2864.1714999999999</v>
      </c>
      <c r="F793" s="972" t="s">
        <v>9246</v>
      </c>
      <c r="G793" s="972" t="s">
        <v>9247</v>
      </c>
      <c r="H793" s="973">
        <v>1</v>
      </c>
      <c r="I793" s="974">
        <v>850.92540000000008</v>
      </c>
    </row>
    <row r="794" spans="1:9" ht="8.4499999999999993" customHeight="1">
      <c r="A794" s="972" t="s">
        <v>13950</v>
      </c>
      <c r="B794" s="972" t="s">
        <v>13951</v>
      </c>
      <c r="C794" s="973">
        <v>1</v>
      </c>
      <c r="D794" s="974">
        <v>14719.676800000001</v>
      </c>
      <c r="F794" s="972" t="s">
        <v>9248</v>
      </c>
      <c r="G794" s="972" t="s">
        <v>9249</v>
      </c>
      <c r="H794" s="973">
        <v>1</v>
      </c>
      <c r="I794" s="974">
        <v>850.92540000000008</v>
      </c>
    </row>
    <row r="795" spans="1:9" ht="8.4499999999999993" customHeight="1">
      <c r="A795" s="972" t="s">
        <v>13500</v>
      </c>
      <c r="B795" s="972" t="s">
        <v>16088</v>
      </c>
      <c r="C795" s="973">
        <v>1</v>
      </c>
      <c r="D795" s="974">
        <v>12675.6242</v>
      </c>
      <c r="F795" s="972" t="s">
        <v>9250</v>
      </c>
      <c r="G795" s="972" t="s">
        <v>9251</v>
      </c>
      <c r="H795" s="973">
        <v>1</v>
      </c>
      <c r="I795" s="974">
        <v>850.92540000000008</v>
      </c>
    </row>
    <row r="796" spans="1:9" ht="8.4499999999999993" customHeight="1">
      <c r="A796" s="972" t="s">
        <v>13501</v>
      </c>
      <c r="B796" s="972" t="s">
        <v>13502</v>
      </c>
      <c r="C796" s="973">
        <v>1</v>
      </c>
      <c r="D796" s="974">
        <v>12428.339600000001</v>
      </c>
      <c r="F796" s="972" t="s">
        <v>9252</v>
      </c>
      <c r="G796" s="972" t="s">
        <v>9253</v>
      </c>
      <c r="H796" s="973">
        <v>1</v>
      </c>
      <c r="I796" s="974">
        <v>850.92540000000008</v>
      </c>
    </row>
    <row r="797" spans="1:9" ht="8.4499999999999993" customHeight="1">
      <c r="A797" s="972" t="s">
        <v>6929</v>
      </c>
      <c r="B797" s="972" t="s">
        <v>7879</v>
      </c>
      <c r="C797" s="973">
        <v>1</v>
      </c>
      <c r="D797" s="974">
        <v>600.31040000000007</v>
      </c>
      <c r="F797" s="972" t="s">
        <v>9254</v>
      </c>
      <c r="G797" s="972" t="s">
        <v>9255</v>
      </c>
      <c r="H797" s="973">
        <v>1</v>
      </c>
      <c r="I797" s="974">
        <v>850.92540000000008</v>
      </c>
    </row>
    <row r="798" spans="1:9" ht="8.4499999999999993" customHeight="1">
      <c r="A798" s="972" t="s">
        <v>6930</v>
      </c>
      <c r="B798" s="972" t="s">
        <v>16089</v>
      </c>
      <c r="C798" s="973">
        <v>1</v>
      </c>
      <c r="D798" s="974">
        <v>2039.8896000000002</v>
      </c>
      <c r="F798" s="972" t="s">
        <v>10297</v>
      </c>
      <c r="G798" s="972" t="s">
        <v>16577</v>
      </c>
      <c r="H798" s="973">
        <v>1</v>
      </c>
      <c r="I798" s="974">
        <v>2941.6041</v>
      </c>
    </row>
    <row r="799" spans="1:9" ht="8.4499999999999993" customHeight="1">
      <c r="A799" s="972" t="s">
        <v>6931</v>
      </c>
      <c r="B799" s="972" t="s">
        <v>16090</v>
      </c>
      <c r="C799" s="973">
        <v>1</v>
      </c>
      <c r="D799" s="974">
        <v>1837.5659000000001</v>
      </c>
      <c r="F799" s="972" t="s">
        <v>10368</v>
      </c>
      <c r="G799" s="972" t="s">
        <v>16578</v>
      </c>
      <c r="H799" s="973">
        <v>1</v>
      </c>
      <c r="I799" s="974">
        <v>2941.6041</v>
      </c>
    </row>
    <row r="800" spans="1:9" ht="8.4499999999999993" customHeight="1">
      <c r="A800" s="972" t="s">
        <v>6932</v>
      </c>
      <c r="B800" s="972" t="s">
        <v>16091</v>
      </c>
      <c r="C800" s="973">
        <v>1</v>
      </c>
      <c r="D800" s="974">
        <v>1837.5659000000001</v>
      </c>
      <c r="F800" s="972" t="s">
        <v>9256</v>
      </c>
      <c r="G800" s="972" t="s">
        <v>16617</v>
      </c>
      <c r="H800" s="973">
        <v>1</v>
      </c>
      <c r="I800" s="974">
        <v>2941.6041</v>
      </c>
    </row>
    <row r="801" spans="1:9" ht="8.4499999999999993" customHeight="1">
      <c r="A801" s="972" t="s">
        <v>6935</v>
      </c>
      <c r="B801" s="972" t="s">
        <v>7880</v>
      </c>
      <c r="C801" s="973">
        <v>1</v>
      </c>
      <c r="D801" s="974">
        <v>1492.0335</v>
      </c>
      <c r="F801" s="972" t="s">
        <v>9257</v>
      </c>
      <c r="G801" s="972" t="s">
        <v>11863</v>
      </c>
      <c r="H801" s="973">
        <v>1</v>
      </c>
      <c r="I801" s="974">
        <v>7427.6959999999999</v>
      </c>
    </row>
    <row r="802" spans="1:9" ht="8.4499999999999993" customHeight="1">
      <c r="A802" s="972" t="s">
        <v>6934</v>
      </c>
      <c r="B802" s="972" t="s">
        <v>7881</v>
      </c>
      <c r="C802" s="973">
        <v>1</v>
      </c>
      <c r="D802" s="974">
        <v>746.01679999999999</v>
      </c>
      <c r="F802" s="972" t="s">
        <v>13503</v>
      </c>
      <c r="G802" s="972" t="s">
        <v>13504</v>
      </c>
      <c r="H802" s="973">
        <v>1</v>
      </c>
      <c r="I802" s="974">
        <v>7197.0636000000004</v>
      </c>
    </row>
    <row r="803" spans="1:9" ht="8.4499999999999993" customHeight="1">
      <c r="A803" s="972" t="s">
        <v>6933</v>
      </c>
      <c r="B803" s="972" t="s">
        <v>7882</v>
      </c>
      <c r="C803" s="973">
        <v>1</v>
      </c>
      <c r="D803" s="974">
        <v>14009.4622</v>
      </c>
      <c r="F803" s="972" t="s">
        <v>9258</v>
      </c>
      <c r="G803" s="972" t="s">
        <v>11864</v>
      </c>
      <c r="H803" s="973">
        <v>1</v>
      </c>
      <c r="I803" s="974">
        <v>7427.6959999999999</v>
      </c>
    </row>
    <row r="804" spans="1:9" ht="8.4499999999999993" customHeight="1">
      <c r="A804" s="972" t="s">
        <v>13952</v>
      </c>
      <c r="B804" s="972" t="s">
        <v>13953</v>
      </c>
      <c r="C804" s="973">
        <v>1</v>
      </c>
      <c r="D804" s="974">
        <v>14451.5771</v>
      </c>
      <c r="F804" s="972" t="s">
        <v>13505</v>
      </c>
      <c r="G804" s="972" t="s">
        <v>13506</v>
      </c>
      <c r="H804" s="973">
        <v>1</v>
      </c>
      <c r="I804" s="974">
        <v>7197.0636000000004</v>
      </c>
    </row>
    <row r="805" spans="1:9" ht="8.4499999999999993" customHeight="1">
      <c r="A805" s="972" t="s">
        <v>13954</v>
      </c>
      <c r="B805" s="972" t="s">
        <v>13955</v>
      </c>
      <c r="C805" s="973">
        <v>1</v>
      </c>
      <c r="D805" s="974">
        <v>16623.018700000001</v>
      </c>
      <c r="F805" s="972" t="s">
        <v>9259</v>
      </c>
      <c r="G805" s="972" t="s">
        <v>9260</v>
      </c>
      <c r="H805" s="973">
        <v>1</v>
      </c>
      <c r="I805" s="974">
        <v>7427.6959999999999</v>
      </c>
    </row>
    <row r="806" spans="1:9" ht="8.4499999999999993" customHeight="1">
      <c r="A806" s="972" t="s">
        <v>13956</v>
      </c>
      <c r="B806" s="972" t="s">
        <v>13957</v>
      </c>
      <c r="C806" s="973">
        <v>1</v>
      </c>
      <c r="D806" s="974">
        <v>5798.2821000000004</v>
      </c>
      <c r="F806" s="972" t="s">
        <v>6936</v>
      </c>
      <c r="G806" s="972" t="s">
        <v>7883</v>
      </c>
      <c r="H806" s="973">
        <v>1</v>
      </c>
      <c r="I806" s="974">
        <v>7427.6959999999999</v>
      </c>
    </row>
    <row r="807" spans="1:9" ht="8.4499999999999993" customHeight="1">
      <c r="A807" s="972" t="s">
        <v>13958</v>
      </c>
      <c r="B807" s="972" t="s">
        <v>13959</v>
      </c>
      <c r="C807" s="973">
        <v>1</v>
      </c>
      <c r="D807" s="974">
        <v>1818.4159000000002</v>
      </c>
      <c r="F807" s="972" t="s">
        <v>13507</v>
      </c>
      <c r="G807" s="972" t="s">
        <v>13508</v>
      </c>
      <c r="H807" s="973">
        <v>1</v>
      </c>
      <c r="I807" s="974">
        <v>7197.0636000000004</v>
      </c>
    </row>
    <row r="808" spans="1:9" ht="8.4499999999999993" customHeight="1">
      <c r="A808" s="972" t="s">
        <v>13960</v>
      </c>
      <c r="B808" s="972" t="s">
        <v>13961</v>
      </c>
      <c r="C808" s="973">
        <v>1</v>
      </c>
      <c r="D808" s="974">
        <v>22463.763800000001</v>
      </c>
      <c r="F808" s="972" t="s">
        <v>6937</v>
      </c>
      <c r="G808" s="972" t="s">
        <v>11865</v>
      </c>
      <c r="H808" s="973">
        <v>1</v>
      </c>
      <c r="I808" s="974">
        <v>7427.6959999999999</v>
      </c>
    </row>
    <row r="809" spans="1:9" ht="8.4499999999999993" customHeight="1">
      <c r="A809" s="972" t="s">
        <v>9138</v>
      </c>
      <c r="B809" s="972" t="s">
        <v>12489</v>
      </c>
      <c r="C809" s="973">
        <v>1</v>
      </c>
      <c r="D809" s="974">
        <v>4001.54</v>
      </c>
      <c r="F809" s="972" t="s">
        <v>13509</v>
      </c>
      <c r="G809" s="972" t="s">
        <v>13510</v>
      </c>
      <c r="H809" s="973">
        <v>1</v>
      </c>
      <c r="I809" s="974">
        <v>7197.0636000000004</v>
      </c>
    </row>
    <row r="810" spans="1:9" ht="8.4499999999999993" customHeight="1">
      <c r="A810" s="972" t="s">
        <v>9139</v>
      </c>
      <c r="B810" s="972" t="s">
        <v>12490</v>
      </c>
      <c r="C810" s="973">
        <v>1</v>
      </c>
      <c r="D810" s="974">
        <v>4001.54</v>
      </c>
      <c r="F810" s="972" t="s">
        <v>13511</v>
      </c>
      <c r="G810" s="972" t="s">
        <v>13512</v>
      </c>
      <c r="H810" s="973">
        <v>1</v>
      </c>
      <c r="I810" s="974">
        <v>5879.0451000000003</v>
      </c>
    </row>
    <row r="811" spans="1:9" ht="8.4499999999999993" customHeight="1">
      <c r="A811" s="972" t="s">
        <v>9140</v>
      </c>
      <c r="B811" s="972" t="s">
        <v>12491</v>
      </c>
      <c r="C811" s="973">
        <v>1</v>
      </c>
      <c r="D811" s="974">
        <v>4001.54</v>
      </c>
      <c r="F811" s="972" t="s">
        <v>13513</v>
      </c>
      <c r="G811" s="972" t="s">
        <v>13514</v>
      </c>
      <c r="H811" s="973">
        <v>1</v>
      </c>
      <c r="I811" s="974">
        <v>6510.1620000000003</v>
      </c>
    </row>
    <row r="812" spans="1:9" ht="8.4499999999999993" customHeight="1">
      <c r="A812" s="972" t="s">
        <v>9141</v>
      </c>
      <c r="B812" s="972" t="s">
        <v>9142</v>
      </c>
      <c r="C812" s="973">
        <v>1</v>
      </c>
      <c r="D812" s="974">
        <v>3334.61</v>
      </c>
      <c r="F812" s="972" t="s">
        <v>6938</v>
      </c>
      <c r="G812" s="972" t="s">
        <v>7884</v>
      </c>
      <c r="H812" s="973">
        <v>1</v>
      </c>
      <c r="I812" s="974">
        <v>7347.7656000000006</v>
      </c>
    </row>
    <row r="813" spans="1:9" ht="8.4499999999999993" customHeight="1">
      <c r="A813" s="972" t="s">
        <v>9143</v>
      </c>
      <c r="B813" s="972" t="s">
        <v>9144</v>
      </c>
      <c r="C813" s="973">
        <v>1</v>
      </c>
      <c r="D813" s="974">
        <v>3334.61</v>
      </c>
      <c r="F813" s="972" t="s">
        <v>6939</v>
      </c>
      <c r="G813" s="972" t="s">
        <v>7885</v>
      </c>
      <c r="H813" s="973">
        <v>1</v>
      </c>
      <c r="I813" s="974">
        <v>7854.8239000000003</v>
      </c>
    </row>
    <row r="814" spans="1:9" ht="8.4499999999999993" customHeight="1">
      <c r="A814" s="972" t="s">
        <v>9145</v>
      </c>
      <c r="B814" s="972" t="s">
        <v>9146</v>
      </c>
      <c r="C814" s="973">
        <v>1</v>
      </c>
      <c r="D814" s="974">
        <v>3334.61</v>
      </c>
      <c r="F814" s="972" t="s">
        <v>6940</v>
      </c>
      <c r="G814" s="972" t="s">
        <v>12494</v>
      </c>
      <c r="H814" s="973">
        <v>1</v>
      </c>
      <c r="I814" s="974">
        <v>9684.8963000000003</v>
      </c>
    </row>
    <row r="815" spans="1:9" ht="8.4499999999999993" customHeight="1">
      <c r="A815" s="972" t="s">
        <v>9147</v>
      </c>
      <c r="B815" s="972" t="s">
        <v>9148</v>
      </c>
      <c r="C815" s="973">
        <v>1</v>
      </c>
      <c r="D815" s="974">
        <v>8481.7777000000006</v>
      </c>
      <c r="F815" s="972" t="s">
        <v>6941</v>
      </c>
      <c r="G815" s="972" t="s">
        <v>12495</v>
      </c>
      <c r="H815" s="973">
        <v>1</v>
      </c>
      <c r="I815" s="974">
        <v>10028.7634</v>
      </c>
    </row>
    <row r="816" spans="1:9" ht="8.4499999999999993" customHeight="1">
      <c r="A816" s="972" t="s">
        <v>9149</v>
      </c>
      <c r="B816" s="972" t="s">
        <v>9150</v>
      </c>
      <c r="C816" s="973">
        <v>1</v>
      </c>
      <c r="D816" s="974">
        <v>2416.7399999999998</v>
      </c>
      <c r="F816" s="972" t="s">
        <v>13982</v>
      </c>
      <c r="G816" s="972" t="s">
        <v>16094</v>
      </c>
      <c r="H816" s="973">
        <v>1</v>
      </c>
      <c r="I816" s="974">
        <v>2553.6087000000002</v>
      </c>
    </row>
    <row r="817" spans="1:9" ht="8.4499999999999993" customHeight="1">
      <c r="A817" s="972" t="s">
        <v>9151</v>
      </c>
      <c r="B817" s="972" t="s">
        <v>9152</v>
      </c>
      <c r="C817" s="973">
        <v>1</v>
      </c>
      <c r="D817" s="974">
        <v>1550.58</v>
      </c>
      <c r="F817" s="972" t="s">
        <v>13983</v>
      </c>
      <c r="G817" s="972" t="s">
        <v>16095</v>
      </c>
      <c r="H817" s="973">
        <v>1</v>
      </c>
      <c r="I817" s="974">
        <v>3398.7059000000004</v>
      </c>
    </row>
    <row r="818" spans="1:9" ht="8.4499999999999993" customHeight="1">
      <c r="A818" s="972" t="s">
        <v>9153</v>
      </c>
      <c r="B818" s="972" t="s">
        <v>9154</v>
      </c>
      <c r="C818" s="973">
        <v>1</v>
      </c>
      <c r="D818" s="974">
        <v>4151.3834999999999</v>
      </c>
      <c r="F818" s="972" t="s">
        <v>13984</v>
      </c>
      <c r="G818" s="972" t="s">
        <v>16096</v>
      </c>
      <c r="H818" s="973">
        <v>1</v>
      </c>
      <c r="I818" s="974">
        <v>7838.1717000000008</v>
      </c>
    </row>
    <row r="819" spans="1:9" ht="8.4499999999999993" customHeight="1">
      <c r="A819" s="972" t="s">
        <v>9155</v>
      </c>
      <c r="B819" s="972" t="s">
        <v>9156</v>
      </c>
      <c r="C819" s="973">
        <v>1</v>
      </c>
      <c r="D819" s="974">
        <v>5810.7712000000001</v>
      </c>
      <c r="F819" s="972" t="s">
        <v>13985</v>
      </c>
      <c r="G819" s="972" t="s">
        <v>16097</v>
      </c>
      <c r="H819" s="973">
        <v>1</v>
      </c>
      <c r="I819" s="974">
        <v>11562.427300000001</v>
      </c>
    </row>
    <row r="820" spans="1:9" ht="8.4499999999999993" customHeight="1">
      <c r="A820" s="972" t="s">
        <v>9157</v>
      </c>
      <c r="B820" s="972" t="s">
        <v>9158</v>
      </c>
      <c r="C820" s="973">
        <v>1</v>
      </c>
      <c r="D820" s="974">
        <v>4508.0001000000002</v>
      </c>
      <c r="F820" s="972" t="s">
        <v>13986</v>
      </c>
      <c r="G820" s="972" t="s">
        <v>16098</v>
      </c>
      <c r="H820" s="973">
        <v>1</v>
      </c>
      <c r="I820" s="974">
        <v>4169.7008999999998</v>
      </c>
    </row>
    <row r="821" spans="1:9" ht="8.4499999999999993" customHeight="1">
      <c r="A821" s="972" t="s">
        <v>9159</v>
      </c>
      <c r="B821" s="972" t="s">
        <v>9160</v>
      </c>
      <c r="C821" s="973">
        <v>1</v>
      </c>
      <c r="D821" s="974">
        <v>10623.2001</v>
      </c>
      <c r="F821" s="972" t="s">
        <v>13987</v>
      </c>
      <c r="G821" s="972" t="s">
        <v>16099</v>
      </c>
      <c r="H821" s="973">
        <v>1</v>
      </c>
      <c r="I821" s="974">
        <v>5795.7843000000003</v>
      </c>
    </row>
    <row r="822" spans="1:9" ht="8.4499999999999993" customHeight="1">
      <c r="A822" s="972" t="s">
        <v>9161</v>
      </c>
      <c r="B822" s="972" t="s">
        <v>9162</v>
      </c>
      <c r="C822" s="973">
        <v>1</v>
      </c>
      <c r="D822" s="974">
        <v>119168</v>
      </c>
      <c r="F822" s="972" t="s">
        <v>15874</v>
      </c>
      <c r="G822" s="972" t="s">
        <v>15875</v>
      </c>
      <c r="H822" s="973">
        <v>1</v>
      </c>
      <c r="I822" s="974">
        <v>5510.1997000000001</v>
      </c>
    </row>
    <row r="823" spans="1:9" ht="8.4499999999999993" customHeight="1">
      <c r="A823" s="972" t="s">
        <v>9163</v>
      </c>
      <c r="B823" s="972" t="s">
        <v>9164</v>
      </c>
      <c r="C823" s="973">
        <v>1</v>
      </c>
      <c r="D823" s="974">
        <v>56840</v>
      </c>
      <c r="F823" s="972" t="s">
        <v>15876</v>
      </c>
      <c r="G823" s="972" t="s">
        <v>15877</v>
      </c>
      <c r="H823" s="973">
        <v>1</v>
      </c>
      <c r="I823" s="974">
        <v>3133.9365000000003</v>
      </c>
    </row>
    <row r="824" spans="1:9" ht="8.4499999999999993" customHeight="1">
      <c r="A824" s="972" t="s">
        <v>9165</v>
      </c>
      <c r="B824" s="972" t="s">
        <v>9166</v>
      </c>
      <c r="C824" s="973">
        <v>1</v>
      </c>
      <c r="D824" s="974">
        <v>96294.8</v>
      </c>
      <c r="F824" s="972" t="s">
        <v>6942</v>
      </c>
      <c r="G824" s="972" t="s">
        <v>12496</v>
      </c>
      <c r="H824" s="973">
        <v>1</v>
      </c>
      <c r="I824" s="974">
        <v>1454.5662</v>
      </c>
    </row>
    <row r="825" spans="1:9" ht="8.4499999999999993" customHeight="1">
      <c r="A825" s="972" t="s">
        <v>9167</v>
      </c>
      <c r="B825" s="972" t="s">
        <v>11775</v>
      </c>
      <c r="C825" s="973">
        <v>1</v>
      </c>
      <c r="D825" s="974">
        <v>153272</v>
      </c>
      <c r="F825" s="972" t="s">
        <v>6951</v>
      </c>
      <c r="G825" s="972" t="s">
        <v>12497</v>
      </c>
      <c r="H825" s="973">
        <v>1</v>
      </c>
      <c r="I825" s="974">
        <v>7769.0652</v>
      </c>
    </row>
    <row r="826" spans="1:9" ht="8.4499999999999993" customHeight="1">
      <c r="A826" s="972" t="s">
        <v>16581</v>
      </c>
      <c r="B826" s="972" t="s">
        <v>16582</v>
      </c>
      <c r="C826" s="973">
        <v>1</v>
      </c>
      <c r="D826" s="974">
        <v>15680</v>
      </c>
      <c r="F826" s="972" t="s">
        <v>6947</v>
      </c>
      <c r="G826" s="972" t="s">
        <v>12498</v>
      </c>
      <c r="H826" s="973">
        <v>1</v>
      </c>
      <c r="I826" s="974">
        <v>4316.2399000000005</v>
      </c>
    </row>
    <row r="827" spans="1:9" ht="8.4499999999999993" customHeight="1">
      <c r="A827" s="972" t="s">
        <v>9169</v>
      </c>
      <c r="B827" s="972" t="s">
        <v>16583</v>
      </c>
      <c r="C827" s="973">
        <v>1</v>
      </c>
      <c r="D827" s="974">
        <v>15680</v>
      </c>
      <c r="F827" s="972" t="s">
        <v>6943</v>
      </c>
      <c r="G827" s="972" t="s">
        <v>12499</v>
      </c>
      <c r="H827" s="973">
        <v>1</v>
      </c>
      <c r="I827" s="974">
        <v>3110.6235000000001</v>
      </c>
    </row>
    <row r="828" spans="1:9" ht="8.4499999999999993" customHeight="1">
      <c r="A828" s="972" t="s">
        <v>16584</v>
      </c>
      <c r="B828" s="972" t="s">
        <v>16585</v>
      </c>
      <c r="C828" s="973">
        <v>1</v>
      </c>
      <c r="D828" s="974">
        <v>15680</v>
      </c>
      <c r="F828" s="972" t="s">
        <v>6945</v>
      </c>
      <c r="G828" s="972" t="s">
        <v>12500</v>
      </c>
      <c r="H828" s="973">
        <v>1</v>
      </c>
      <c r="I828" s="974">
        <v>3660.1448</v>
      </c>
    </row>
    <row r="829" spans="1:9" ht="8.4499999999999993" customHeight="1">
      <c r="A829" s="972" t="s">
        <v>16586</v>
      </c>
      <c r="B829" s="972" t="s">
        <v>16587</v>
      </c>
      <c r="C829" s="973">
        <v>1</v>
      </c>
      <c r="D829" s="974">
        <v>15680</v>
      </c>
      <c r="F829" s="972" t="s">
        <v>6949</v>
      </c>
      <c r="G829" s="972" t="s">
        <v>12501</v>
      </c>
      <c r="H829" s="973">
        <v>1</v>
      </c>
      <c r="I829" s="974">
        <v>5610.9453000000003</v>
      </c>
    </row>
    <row r="830" spans="1:9" ht="8.4499999999999993" customHeight="1">
      <c r="A830" s="972" t="s">
        <v>9170</v>
      </c>
      <c r="B830" s="972" t="s">
        <v>16588</v>
      </c>
      <c r="C830" s="973">
        <v>1</v>
      </c>
      <c r="D830" s="974">
        <v>13132</v>
      </c>
      <c r="F830" s="972" t="s">
        <v>6948</v>
      </c>
      <c r="G830" s="972" t="s">
        <v>12502</v>
      </c>
      <c r="H830" s="973">
        <v>1</v>
      </c>
      <c r="I830" s="974">
        <v>4747.5308000000005</v>
      </c>
    </row>
    <row r="831" spans="1:9" ht="8.4499999999999993" customHeight="1">
      <c r="A831" s="972" t="s">
        <v>16589</v>
      </c>
      <c r="B831" s="972" t="s">
        <v>16590</v>
      </c>
      <c r="C831" s="973">
        <v>1</v>
      </c>
      <c r="D831" s="974">
        <v>13132</v>
      </c>
      <c r="F831" s="972" t="s">
        <v>6944</v>
      </c>
      <c r="G831" s="972" t="s">
        <v>12503</v>
      </c>
      <c r="H831" s="973">
        <v>1</v>
      </c>
      <c r="I831" s="974">
        <v>3385.3841000000002</v>
      </c>
    </row>
    <row r="832" spans="1:9" ht="8.4499999999999993" customHeight="1">
      <c r="A832" s="972" t="s">
        <v>9171</v>
      </c>
      <c r="B832" s="972" t="s">
        <v>16591</v>
      </c>
      <c r="C832" s="973">
        <v>1</v>
      </c>
      <c r="D832" s="974">
        <v>13132</v>
      </c>
      <c r="F832" s="972" t="s">
        <v>6952</v>
      </c>
      <c r="G832" s="972" t="s">
        <v>12504</v>
      </c>
      <c r="H832" s="973">
        <v>1</v>
      </c>
      <c r="I832" s="974">
        <v>14675.5486</v>
      </c>
    </row>
    <row r="833" spans="1:9" ht="8.4499999999999993" customHeight="1">
      <c r="A833" s="972" t="s">
        <v>9168</v>
      </c>
      <c r="B833" s="972" t="s">
        <v>16592</v>
      </c>
      <c r="C833" s="973">
        <v>1</v>
      </c>
      <c r="D833" s="974">
        <v>13132</v>
      </c>
      <c r="F833" s="972" t="s">
        <v>6950</v>
      </c>
      <c r="G833" s="972" t="s">
        <v>12505</v>
      </c>
      <c r="H833" s="973">
        <v>1</v>
      </c>
      <c r="I833" s="974">
        <v>6474.3598000000002</v>
      </c>
    </row>
    <row r="834" spans="1:9" ht="8.4499999999999993" customHeight="1">
      <c r="A834" s="972" t="s">
        <v>9172</v>
      </c>
      <c r="B834" s="972" t="s">
        <v>10316</v>
      </c>
      <c r="C834" s="973">
        <v>1</v>
      </c>
      <c r="D834" s="974">
        <v>5880</v>
      </c>
      <c r="F834" s="972" t="s">
        <v>6946</v>
      </c>
      <c r="G834" s="972" t="s">
        <v>12506</v>
      </c>
      <c r="H834" s="973">
        <v>1</v>
      </c>
      <c r="I834" s="974">
        <v>3884.1163000000001</v>
      </c>
    </row>
    <row r="835" spans="1:9" ht="8.4499999999999993" customHeight="1">
      <c r="A835" s="972" t="s">
        <v>9173</v>
      </c>
      <c r="B835" s="972" t="s">
        <v>9174</v>
      </c>
      <c r="C835" s="973">
        <v>1</v>
      </c>
      <c r="D835" s="974">
        <v>12544.000100000001</v>
      </c>
      <c r="F835" s="972" t="s">
        <v>6961</v>
      </c>
      <c r="G835" s="972" t="s">
        <v>7886</v>
      </c>
      <c r="H835" s="973">
        <v>1</v>
      </c>
      <c r="I835" s="974">
        <v>7857.3217000000004</v>
      </c>
    </row>
    <row r="836" spans="1:9" ht="8.4499999999999993" customHeight="1">
      <c r="A836" s="972" t="s">
        <v>9175</v>
      </c>
      <c r="B836" s="972" t="s">
        <v>9176</v>
      </c>
      <c r="C836" s="973">
        <v>1</v>
      </c>
      <c r="D836" s="974">
        <v>145824</v>
      </c>
      <c r="F836" s="972" t="s">
        <v>6962</v>
      </c>
      <c r="G836" s="972" t="s">
        <v>7887</v>
      </c>
      <c r="H836" s="973">
        <v>1</v>
      </c>
      <c r="I836" s="974">
        <v>7482.6481000000003</v>
      </c>
    </row>
    <row r="837" spans="1:9" ht="8.4499999999999993" customHeight="1">
      <c r="A837" s="972" t="s">
        <v>9177</v>
      </c>
      <c r="B837" s="972" t="s">
        <v>9178</v>
      </c>
      <c r="C837" s="973">
        <v>1</v>
      </c>
      <c r="D837" s="974">
        <v>166600</v>
      </c>
      <c r="F837" s="972" t="s">
        <v>6963</v>
      </c>
      <c r="G837" s="972" t="s">
        <v>7888</v>
      </c>
      <c r="H837" s="973">
        <v>1</v>
      </c>
      <c r="I837" s="974">
        <v>7482.6481000000003</v>
      </c>
    </row>
    <row r="838" spans="1:9" ht="8.4499999999999993" customHeight="1">
      <c r="A838" s="972" t="s">
        <v>9179</v>
      </c>
      <c r="B838" s="972" t="s">
        <v>10317</v>
      </c>
      <c r="C838" s="973">
        <v>1</v>
      </c>
      <c r="D838" s="974">
        <v>11956</v>
      </c>
      <c r="F838" s="972" t="s">
        <v>6964</v>
      </c>
      <c r="G838" s="972" t="s">
        <v>7889</v>
      </c>
      <c r="H838" s="973">
        <v>1</v>
      </c>
      <c r="I838" s="974">
        <v>7930.5912000000008</v>
      </c>
    </row>
    <row r="839" spans="1:9" ht="8.4499999999999993" customHeight="1">
      <c r="A839" s="972" t="s">
        <v>9180</v>
      </c>
      <c r="B839" s="972" t="s">
        <v>9181</v>
      </c>
      <c r="C839" s="973">
        <v>1</v>
      </c>
      <c r="D839" s="974">
        <v>448840</v>
      </c>
      <c r="F839" s="972" t="s">
        <v>6965</v>
      </c>
      <c r="G839" s="972" t="s">
        <v>7890</v>
      </c>
      <c r="H839" s="973">
        <v>1</v>
      </c>
      <c r="I839" s="974">
        <v>8545.8885000000009</v>
      </c>
    </row>
    <row r="840" spans="1:9" ht="8.4499999999999993" customHeight="1">
      <c r="A840" s="972" t="s">
        <v>9182</v>
      </c>
      <c r="B840" s="972" t="s">
        <v>9183</v>
      </c>
      <c r="C840" s="973">
        <v>1</v>
      </c>
      <c r="D840" s="974">
        <v>392000</v>
      </c>
      <c r="F840" s="972" t="s">
        <v>6953</v>
      </c>
      <c r="G840" s="972" t="s">
        <v>7891</v>
      </c>
      <c r="H840" s="973">
        <v>1</v>
      </c>
      <c r="I840" s="974">
        <v>4025.6597000000002</v>
      </c>
    </row>
    <row r="841" spans="1:9" ht="8.4499999999999993" customHeight="1">
      <c r="A841" s="972" t="s">
        <v>9184</v>
      </c>
      <c r="B841" s="972" t="s">
        <v>12492</v>
      </c>
      <c r="C841" s="973">
        <v>1</v>
      </c>
      <c r="D841" s="974">
        <v>1419.5966000000001</v>
      </c>
      <c r="F841" s="972" t="s">
        <v>6954</v>
      </c>
      <c r="G841" s="972" t="s">
        <v>7892</v>
      </c>
      <c r="H841" s="973">
        <v>1</v>
      </c>
      <c r="I841" s="974">
        <v>4208.8334000000004</v>
      </c>
    </row>
    <row r="842" spans="1:9" ht="8.4499999999999993" customHeight="1">
      <c r="A842" s="972" t="s">
        <v>9185</v>
      </c>
      <c r="B842" s="972" t="s">
        <v>9186</v>
      </c>
      <c r="C842" s="973">
        <v>1</v>
      </c>
      <c r="D842" s="974">
        <v>3092.3061000000002</v>
      </c>
      <c r="F842" s="972" t="s">
        <v>6955</v>
      </c>
      <c r="G842" s="972" t="s">
        <v>7893</v>
      </c>
      <c r="H842" s="973">
        <v>1</v>
      </c>
      <c r="I842" s="974">
        <v>5581.8040000000001</v>
      </c>
    </row>
    <row r="843" spans="1:9" ht="8.4499999999999993" customHeight="1">
      <c r="A843" s="972" t="s">
        <v>15868</v>
      </c>
      <c r="B843" s="972" t="s">
        <v>15869</v>
      </c>
      <c r="C843" s="973">
        <v>1</v>
      </c>
      <c r="D843" s="974">
        <v>8239.488800000001</v>
      </c>
      <c r="F843" s="972" t="s">
        <v>6956</v>
      </c>
      <c r="G843" s="972" t="s">
        <v>7894</v>
      </c>
      <c r="H843" s="973">
        <v>1</v>
      </c>
      <c r="I843" s="974">
        <v>5913.1820000000007</v>
      </c>
    </row>
    <row r="844" spans="1:9" ht="8.4499999999999993" customHeight="1">
      <c r="A844" s="972" t="s">
        <v>15870</v>
      </c>
      <c r="B844" s="972" t="s">
        <v>15871</v>
      </c>
      <c r="C844" s="973">
        <v>1</v>
      </c>
      <c r="D844" s="974">
        <v>8239.488800000001</v>
      </c>
      <c r="F844" s="972" t="s">
        <v>6957</v>
      </c>
      <c r="G844" s="972" t="s">
        <v>7895</v>
      </c>
      <c r="H844" s="973">
        <v>1</v>
      </c>
      <c r="I844" s="974">
        <v>6267.8730000000005</v>
      </c>
    </row>
    <row r="845" spans="1:9" ht="8.4499999999999993" customHeight="1">
      <c r="A845" s="972" t="s">
        <v>15872</v>
      </c>
      <c r="B845" s="972" t="s">
        <v>15873</v>
      </c>
      <c r="C845" s="973">
        <v>1</v>
      </c>
      <c r="D845" s="974">
        <v>8239.488800000001</v>
      </c>
      <c r="F845" s="972" t="s">
        <v>6958</v>
      </c>
      <c r="G845" s="972" t="s">
        <v>7896</v>
      </c>
      <c r="H845" s="973">
        <v>1</v>
      </c>
      <c r="I845" s="974">
        <v>6474.3598000000002</v>
      </c>
    </row>
    <row r="846" spans="1:9" ht="8.4499999999999993" customHeight="1">
      <c r="A846" s="972" t="s">
        <v>13962</v>
      </c>
      <c r="B846" s="972" t="s">
        <v>13963</v>
      </c>
      <c r="C846" s="973">
        <v>1</v>
      </c>
      <c r="D846" s="974">
        <v>4551.0353000000005</v>
      </c>
      <c r="F846" s="972" t="s">
        <v>6959</v>
      </c>
      <c r="G846" s="972" t="s">
        <v>7897</v>
      </c>
      <c r="H846" s="973">
        <v>1</v>
      </c>
      <c r="I846" s="974">
        <v>6644.2118</v>
      </c>
    </row>
    <row r="847" spans="1:9" ht="8.4499999999999993" customHeight="1">
      <c r="A847" s="972" t="s">
        <v>9187</v>
      </c>
      <c r="B847" s="972" t="s">
        <v>9188</v>
      </c>
      <c r="C847" s="973">
        <v>1</v>
      </c>
      <c r="D847" s="974">
        <v>4713.3939</v>
      </c>
      <c r="F847" s="972" t="s">
        <v>6960</v>
      </c>
      <c r="G847" s="972" t="s">
        <v>7898</v>
      </c>
      <c r="H847" s="973">
        <v>1</v>
      </c>
      <c r="I847" s="974">
        <v>7059.6832000000004</v>
      </c>
    </row>
    <row r="848" spans="1:9" ht="8.4499999999999993" customHeight="1">
      <c r="A848" s="972" t="s">
        <v>9189</v>
      </c>
      <c r="B848" s="972" t="s">
        <v>9190</v>
      </c>
      <c r="C848" s="973">
        <v>1</v>
      </c>
      <c r="D848" s="974">
        <v>5571.8127000000004</v>
      </c>
      <c r="F848" s="972" t="s">
        <v>10384</v>
      </c>
      <c r="G848" s="972" t="s">
        <v>10385</v>
      </c>
      <c r="H848" s="973">
        <v>1</v>
      </c>
      <c r="I848" s="974">
        <v>7751.2710000000006</v>
      </c>
    </row>
    <row r="849" spans="1:9" ht="8.4499999999999993" customHeight="1">
      <c r="A849" s="972" t="s">
        <v>9191</v>
      </c>
      <c r="B849" s="972" t="s">
        <v>9192</v>
      </c>
      <c r="C849" s="973">
        <v>1</v>
      </c>
      <c r="D849" s="974">
        <v>7560.9132</v>
      </c>
      <c r="F849" s="972" t="s">
        <v>16347</v>
      </c>
      <c r="G849" s="972" t="s">
        <v>16348</v>
      </c>
      <c r="H849" s="973">
        <v>1</v>
      </c>
      <c r="I849" s="974">
        <v>15503.6</v>
      </c>
    </row>
    <row r="850" spans="1:9" ht="8.4499999999999993" customHeight="1">
      <c r="A850" s="972" t="s">
        <v>9193</v>
      </c>
      <c r="B850" s="972" t="s">
        <v>9194</v>
      </c>
      <c r="C850" s="973">
        <v>1</v>
      </c>
      <c r="D850" s="974">
        <v>17195.020400000001</v>
      </c>
      <c r="F850" s="972" t="s">
        <v>10386</v>
      </c>
      <c r="G850" s="972" t="s">
        <v>10387</v>
      </c>
      <c r="H850" s="973">
        <v>1</v>
      </c>
      <c r="I850" s="974">
        <v>15503.6</v>
      </c>
    </row>
    <row r="851" spans="1:9" ht="8.4499999999999993" customHeight="1">
      <c r="A851" s="972" t="s">
        <v>9195</v>
      </c>
      <c r="B851" s="972" t="s">
        <v>9196</v>
      </c>
      <c r="C851" s="973">
        <v>1</v>
      </c>
      <c r="D851" s="974">
        <v>5686.7125999999998</v>
      </c>
      <c r="F851" s="972" t="s">
        <v>7376</v>
      </c>
      <c r="G851" s="972" t="s">
        <v>10388</v>
      </c>
      <c r="H851" s="973">
        <v>1</v>
      </c>
      <c r="I851" s="974">
        <v>34888</v>
      </c>
    </row>
    <row r="852" spans="1:9" ht="8.4499999999999993" customHeight="1">
      <c r="A852" s="972" t="s">
        <v>9197</v>
      </c>
      <c r="B852" s="972" t="s">
        <v>9198</v>
      </c>
      <c r="C852" s="973">
        <v>1</v>
      </c>
      <c r="D852" s="974">
        <v>6025.5841</v>
      </c>
      <c r="F852" s="972" t="s">
        <v>7374</v>
      </c>
      <c r="G852" s="972" t="s">
        <v>10389</v>
      </c>
      <c r="H852" s="973">
        <v>1</v>
      </c>
      <c r="I852" s="974">
        <v>23304.400000000001</v>
      </c>
    </row>
    <row r="853" spans="1:9" ht="8.4499999999999993" customHeight="1">
      <c r="A853" s="972" t="s">
        <v>9199</v>
      </c>
      <c r="B853" s="972" t="s">
        <v>9200</v>
      </c>
      <c r="C853" s="973">
        <v>1</v>
      </c>
      <c r="D853" s="974">
        <v>2264.6938</v>
      </c>
      <c r="F853" s="972" t="s">
        <v>7375</v>
      </c>
      <c r="G853" s="972" t="s">
        <v>10390</v>
      </c>
      <c r="H853" s="973">
        <v>1</v>
      </c>
      <c r="I853" s="974">
        <v>23304.400000000001</v>
      </c>
    </row>
    <row r="854" spans="1:9" ht="8.4499999999999993" customHeight="1">
      <c r="A854" s="972" t="s">
        <v>9201</v>
      </c>
      <c r="B854" s="972" t="s">
        <v>12493</v>
      </c>
      <c r="C854" s="973">
        <v>1</v>
      </c>
      <c r="D854" s="974">
        <v>1241.4185</v>
      </c>
      <c r="F854" s="972" t="s">
        <v>6994</v>
      </c>
      <c r="G854" s="972" t="s">
        <v>12507</v>
      </c>
      <c r="H854" s="973">
        <v>1</v>
      </c>
      <c r="I854" s="974">
        <v>7731.5979000000007</v>
      </c>
    </row>
    <row r="855" spans="1:9" ht="8.4499999999999993" customHeight="1">
      <c r="A855" s="972" t="s">
        <v>9202</v>
      </c>
      <c r="B855" s="972" t="s">
        <v>9203</v>
      </c>
      <c r="C855" s="973">
        <v>1</v>
      </c>
      <c r="D855" s="974">
        <v>2556.9392000000003</v>
      </c>
      <c r="F855" s="972" t="s">
        <v>7195</v>
      </c>
      <c r="G855" s="972" t="s">
        <v>12508</v>
      </c>
      <c r="H855" s="973">
        <v>1</v>
      </c>
      <c r="I855" s="974">
        <v>1445.4075</v>
      </c>
    </row>
    <row r="856" spans="1:9" ht="8.4499999999999993" customHeight="1">
      <c r="A856" s="972" t="s">
        <v>13964</v>
      </c>
      <c r="B856" s="972" t="s">
        <v>16092</v>
      </c>
      <c r="C856" s="973">
        <v>1</v>
      </c>
      <c r="D856" s="974">
        <v>2219.7329</v>
      </c>
      <c r="F856" s="972" t="s">
        <v>6975</v>
      </c>
      <c r="G856" s="972" t="s">
        <v>9989</v>
      </c>
      <c r="H856" s="973">
        <v>1</v>
      </c>
      <c r="I856" s="974">
        <v>6397.7599</v>
      </c>
    </row>
    <row r="857" spans="1:9" ht="8.4499999999999993" customHeight="1">
      <c r="A857" s="972" t="s">
        <v>13965</v>
      </c>
      <c r="B857" s="972" t="s">
        <v>16093</v>
      </c>
      <c r="C857" s="973">
        <v>1</v>
      </c>
      <c r="D857" s="974">
        <v>2702.6456000000003</v>
      </c>
      <c r="F857" s="972" t="s">
        <v>6976</v>
      </c>
      <c r="G857" s="972" t="s">
        <v>9990</v>
      </c>
      <c r="H857" s="973">
        <v>1</v>
      </c>
      <c r="I857" s="974">
        <v>6397.7599</v>
      </c>
    </row>
    <row r="858" spans="1:9" ht="8.4499999999999993" customHeight="1">
      <c r="A858" s="972" t="s">
        <v>13966</v>
      </c>
      <c r="B858" s="972" t="s">
        <v>13967</v>
      </c>
      <c r="C858" s="973">
        <v>1</v>
      </c>
      <c r="D858" s="974">
        <v>2219.7329</v>
      </c>
      <c r="F858" s="972" t="s">
        <v>6986</v>
      </c>
      <c r="G858" s="972" t="s">
        <v>16241</v>
      </c>
      <c r="H858" s="973">
        <v>1</v>
      </c>
      <c r="I858" s="974">
        <v>16153.427800000001</v>
      </c>
    </row>
    <row r="859" spans="1:9" ht="8.4499999999999993" customHeight="1">
      <c r="A859" s="972" t="s">
        <v>13968</v>
      </c>
      <c r="B859" s="972" t="s">
        <v>13969</v>
      </c>
      <c r="C859" s="973">
        <v>1</v>
      </c>
      <c r="D859" s="974">
        <v>2702.6456000000003</v>
      </c>
      <c r="F859" s="972" t="s">
        <v>6988</v>
      </c>
      <c r="G859" s="972" t="s">
        <v>16100</v>
      </c>
      <c r="H859" s="973">
        <v>1</v>
      </c>
      <c r="I859" s="974">
        <v>19932.6355</v>
      </c>
    </row>
    <row r="860" spans="1:9" ht="8.4499999999999993" customHeight="1">
      <c r="A860" s="972" t="s">
        <v>13628</v>
      </c>
      <c r="B860" s="972" t="s">
        <v>13629</v>
      </c>
      <c r="C860" s="973">
        <v>1</v>
      </c>
      <c r="D860" s="974">
        <v>2282.1785</v>
      </c>
      <c r="F860" s="972" t="s">
        <v>6987</v>
      </c>
      <c r="G860" s="972" t="s">
        <v>16101</v>
      </c>
      <c r="H860" s="973">
        <v>1</v>
      </c>
      <c r="I860" s="974">
        <v>19932.6355</v>
      </c>
    </row>
    <row r="861" spans="1:9" ht="8.4499999999999993" customHeight="1">
      <c r="A861" s="972" t="s">
        <v>13970</v>
      </c>
      <c r="B861" s="972" t="s">
        <v>13971</v>
      </c>
      <c r="C861" s="973">
        <v>1</v>
      </c>
      <c r="D861" s="974">
        <v>6893.1616000000004</v>
      </c>
      <c r="F861" s="972" t="s">
        <v>6985</v>
      </c>
      <c r="G861" s="972" t="s">
        <v>15290</v>
      </c>
      <c r="H861" s="973">
        <v>1</v>
      </c>
      <c r="I861" s="974">
        <v>16153.427800000001</v>
      </c>
    </row>
    <row r="862" spans="1:9" ht="8.4499999999999993" customHeight="1">
      <c r="A862" s="972" t="s">
        <v>13972</v>
      </c>
      <c r="B862" s="972" t="s">
        <v>13973</v>
      </c>
      <c r="C862" s="973">
        <v>1</v>
      </c>
      <c r="D862" s="974">
        <v>7479.3177000000005</v>
      </c>
      <c r="F862" s="972" t="s">
        <v>6990</v>
      </c>
      <c r="G862" s="972" t="s">
        <v>8151</v>
      </c>
      <c r="H862" s="973">
        <v>1</v>
      </c>
      <c r="I862" s="974">
        <v>12143.5877</v>
      </c>
    </row>
    <row r="863" spans="1:9" ht="8.4499999999999993" customHeight="1">
      <c r="A863" s="972" t="s">
        <v>6989</v>
      </c>
      <c r="B863" s="972" t="s">
        <v>14895</v>
      </c>
      <c r="C863" s="973">
        <v>1</v>
      </c>
      <c r="D863" s="974">
        <v>12143.5877</v>
      </c>
      <c r="F863" s="972" t="s">
        <v>9303</v>
      </c>
      <c r="G863" s="972" t="s">
        <v>12542</v>
      </c>
      <c r="H863" s="973">
        <v>1</v>
      </c>
      <c r="I863" s="974">
        <v>3640.1622000000002</v>
      </c>
    </row>
    <row r="864" spans="1:9" ht="8.4499999999999993" customHeight="1">
      <c r="A864" s="972" t="s">
        <v>6977</v>
      </c>
      <c r="B864" s="972" t="s">
        <v>9975</v>
      </c>
      <c r="C864" s="973">
        <v>1</v>
      </c>
      <c r="D864" s="974">
        <v>4654.2786999999998</v>
      </c>
      <c r="F864" s="972" t="s">
        <v>9304</v>
      </c>
      <c r="G864" s="972" t="s">
        <v>12543</v>
      </c>
      <c r="H864" s="973">
        <v>1</v>
      </c>
      <c r="I864" s="974">
        <v>3679.2948000000001</v>
      </c>
    </row>
    <row r="865" spans="1:9" ht="8.4499999999999993" customHeight="1">
      <c r="A865" s="972" t="s">
        <v>6978</v>
      </c>
      <c r="B865" s="972" t="s">
        <v>9976</v>
      </c>
      <c r="C865" s="973">
        <v>1</v>
      </c>
      <c r="D865" s="974">
        <v>4654.2786999999998</v>
      </c>
      <c r="F865" s="972" t="s">
        <v>9305</v>
      </c>
      <c r="G865" s="972" t="s">
        <v>12544</v>
      </c>
      <c r="H865" s="973">
        <v>1</v>
      </c>
      <c r="I865" s="974">
        <v>4128.9031000000004</v>
      </c>
    </row>
    <row r="866" spans="1:9" ht="8.4499999999999993" customHeight="1">
      <c r="A866" s="972" t="s">
        <v>6979</v>
      </c>
      <c r="B866" s="972" t="s">
        <v>9991</v>
      </c>
      <c r="C866" s="973">
        <v>1</v>
      </c>
      <c r="D866" s="974">
        <v>4654.2786999999998</v>
      </c>
      <c r="F866" s="972" t="s">
        <v>9306</v>
      </c>
      <c r="G866" s="972" t="s">
        <v>12545</v>
      </c>
      <c r="H866" s="973">
        <v>1</v>
      </c>
      <c r="I866" s="974">
        <v>4271.2790000000005</v>
      </c>
    </row>
    <row r="867" spans="1:9" ht="8.4499999999999993" customHeight="1">
      <c r="A867" s="972" t="s">
        <v>6984</v>
      </c>
      <c r="B867" s="972" t="s">
        <v>9981</v>
      </c>
      <c r="C867" s="973">
        <v>1</v>
      </c>
      <c r="D867" s="974">
        <v>9320.2139999999999</v>
      </c>
      <c r="F867" s="972" t="s">
        <v>9307</v>
      </c>
      <c r="G867" s="972" t="s">
        <v>12546</v>
      </c>
      <c r="H867" s="973">
        <v>1</v>
      </c>
      <c r="I867" s="974">
        <v>4748.3634000000002</v>
      </c>
    </row>
    <row r="868" spans="1:9" ht="8.4499999999999993" customHeight="1">
      <c r="A868" s="972" t="s">
        <v>6982</v>
      </c>
      <c r="B868" s="972" t="s">
        <v>9992</v>
      </c>
      <c r="C868" s="973">
        <v>1</v>
      </c>
      <c r="D868" s="974">
        <v>9320.2139999999999</v>
      </c>
      <c r="F868" s="972" t="s">
        <v>9308</v>
      </c>
      <c r="G868" s="972" t="s">
        <v>12547</v>
      </c>
      <c r="H868" s="973">
        <v>1</v>
      </c>
      <c r="I868" s="974">
        <v>4989.8197</v>
      </c>
    </row>
    <row r="869" spans="1:9" ht="8.4499999999999993" customHeight="1">
      <c r="A869" s="972" t="s">
        <v>6983</v>
      </c>
      <c r="B869" s="972" t="s">
        <v>9993</v>
      </c>
      <c r="C869" s="973">
        <v>1</v>
      </c>
      <c r="D869" s="974">
        <v>9320.2139999999999</v>
      </c>
      <c r="F869" s="972" t="s">
        <v>9309</v>
      </c>
      <c r="G869" s="972" t="s">
        <v>12548</v>
      </c>
      <c r="H869" s="973">
        <v>1</v>
      </c>
      <c r="I869" s="974">
        <v>5432.7672000000002</v>
      </c>
    </row>
    <row r="870" spans="1:9" ht="8.4499999999999993" customHeight="1">
      <c r="A870" s="972" t="s">
        <v>6992</v>
      </c>
      <c r="B870" s="972" t="s">
        <v>8152</v>
      </c>
      <c r="C870" s="973">
        <v>1</v>
      </c>
      <c r="D870" s="974">
        <v>9320.2139999999999</v>
      </c>
      <c r="F870" s="972" t="s">
        <v>9310</v>
      </c>
      <c r="G870" s="972" t="s">
        <v>12549</v>
      </c>
      <c r="H870" s="973">
        <v>1</v>
      </c>
      <c r="I870" s="974">
        <v>5667.5627000000004</v>
      </c>
    </row>
    <row r="871" spans="1:9" ht="8.4499999999999993" customHeight="1">
      <c r="A871" s="972" t="s">
        <v>6980</v>
      </c>
      <c r="B871" s="972" t="s">
        <v>9994</v>
      </c>
      <c r="C871" s="973">
        <v>1</v>
      </c>
      <c r="D871" s="974">
        <v>9320.2139999999999</v>
      </c>
      <c r="F871" s="972" t="s">
        <v>9311</v>
      </c>
      <c r="G871" s="972" t="s">
        <v>12550</v>
      </c>
      <c r="H871" s="973">
        <v>1</v>
      </c>
      <c r="I871" s="974">
        <v>6202.9296000000004</v>
      </c>
    </row>
    <row r="872" spans="1:9" ht="8.4499999999999993" customHeight="1">
      <c r="A872" s="972" t="s">
        <v>6981</v>
      </c>
      <c r="B872" s="972" t="s">
        <v>9995</v>
      </c>
      <c r="C872" s="973">
        <v>1</v>
      </c>
      <c r="D872" s="974">
        <v>9320.2139999999999</v>
      </c>
      <c r="F872" s="972" t="s">
        <v>9312</v>
      </c>
      <c r="G872" s="972" t="s">
        <v>12551</v>
      </c>
      <c r="H872" s="973">
        <v>1</v>
      </c>
      <c r="I872" s="974">
        <v>6536.8054000000002</v>
      </c>
    </row>
    <row r="873" spans="1:9" ht="8.4499999999999993" customHeight="1">
      <c r="A873" s="972" t="s">
        <v>6991</v>
      </c>
      <c r="B873" s="972" t="s">
        <v>10072</v>
      </c>
      <c r="C873" s="973">
        <v>1</v>
      </c>
      <c r="D873" s="974">
        <v>9320.2139999999999</v>
      </c>
      <c r="F873" s="972" t="s">
        <v>9313</v>
      </c>
      <c r="G873" s="972" t="s">
        <v>12552</v>
      </c>
      <c r="H873" s="973">
        <v>1</v>
      </c>
      <c r="I873" s="974">
        <v>7150.4375</v>
      </c>
    </row>
    <row r="874" spans="1:9" ht="8.4499999999999993" customHeight="1">
      <c r="A874" s="972" t="s">
        <v>6966</v>
      </c>
      <c r="B874" s="972" t="s">
        <v>7899</v>
      </c>
      <c r="C874" s="973">
        <v>1</v>
      </c>
      <c r="D874" s="974">
        <v>1747.6442000000002</v>
      </c>
      <c r="F874" s="972" t="s">
        <v>9314</v>
      </c>
      <c r="G874" s="972" t="s">
        <v>12553</v>
      </c>
      <c r="H874" s="973">
        <v>1</v>
      </c>
      <c r="I874" s="974">
        <v>7382.7351000000008</v>
      </c>
    </row>
    <row r="875" spans="1:9" ht="8.4499999999999993" customHeight="1">
      <c r="A875" s="972" t="s">
        <v>6967</v>
      </c>
      <c r="B875" s="972" t="s">
        <v>7900</v>
      </c>
      <c r="C875" s="973">
        <v>1</v>
      </c>
      <c r="D875" s="974">
        <v>2396.2458000000001</v>
      </c>
      <c r="F875" s="972" t="s">
        <v>9315</v>
      </c>
      <c r="G875" s="972" t="s">
        <v>12554</v>
      </c>
      <c r="H875" s="973">
        <v>1</v>
      </c>
      <c r="I875" s="974">
        <v>8114.5976000000001</v>
      </c>
    </row>
    <row r="876" spans="1:9" ht="8.4499999999999993" customHeight="1">
      <c r="A876" s="972" t="s">
        <v>6968</v>
      </c>
      <c r="B876" s="972" t="s">
        <v>7901</v>
      </c>
      <c r="C876" s="973">
        <v>1</v>
      </c>
      <c r="D876" s="974">
        <v>3041.5170000000003</v>
      </c>
      <c r="F876" s="972" t="s">
        <v>9316</v>
      </c>
      <c r="G876" s="972" t="s">
        <v>12555</v>
      </c>
      <c r="H876" s="973">
        <v>1</v>
      </c>
      <c r="I876" s="974">
        <v>8394.3539000000001</v>
      </c>
    </row>
    <row r="877" spans="1:9" ht="8.4499999999999993" customHeight="1">
      <c r="A877" s="972" t="s">
        <v>6969</v>
      </c>
      <c r="B877" s="972" t="s">
        <v>8153</v>
      </c>
      <c r="C877" s="973">
        <v>1</v>
      </c>
      <c r="D877" s="974">
        <v>1488.7031000000002</v>
      </c>
      <c r="F877" s="972" t="s">
        <v>9317</v>
      </c>
      <c r="G877" s="972" t="s">
        <v>12556</v>
      </c>
      <c r="H877" s="973">
        <v>1</v>
      </c>
      <c r="I877" s="974">
        <v>9102.0707000000002</v>
      </c>
    </row>
    <row r="878" spans="1:9" ht="8.4499999999999993" customHeight="1">
      <c r="A878" s="972" t="s">
        <v>6970</v>
      </c>
      <c r="B878" s="972" t="s">
        <v>8154</v>
      </c>
      <c r="C878" s="973">
        <v>1</v>
      </c>
      <c r="D878" s="974">
        <v>1488.7031000000002</v>
      </c>
      <c r="F878" s="972" t="s">
        <v>9318</v>
      </c>
      <c r="G878" s="972" t="s">
        <v>12557</v>
      </c>
      <c r="H878" s="973">
        <v>1</v>
      </c>
      <c r="I878" s="974">
        <v>9417.6291000000001</v>
      </c>
    </row>
    <row r="879" spans="1:9" ht="8.4499999999999993" customHeight="1">
      <c r="A879" s="972" t="s">
        <v>6971</v>
      </c>
      <c r="B879" s="972" t="s">
        <v>7902</v>
      </c>
      <c r="C879" s="973">
        <v>1</v>
      </c>
      <c r="D879" s="974">
        <v>1192.2947000000001</v>
      </c>
      <c r="F879" s="972" t="s">
        <v>9319</v>
      </c>
      <c r="G879" s="972" t="s">
        <v>12558</v>
      </c>
      <c r="H879" s="973">
        <v>1</v>
      </c>
      <c r="I879" s="974">
        <v>10012.943800000001</v>
      </c>
    </row>
    <row r="880" spans="1:9" ht="8.4499999999999993" customHeight="1">
      <c r="A880" s="972" t="s">
        <v>6972</v>
      </c>
      <c r="B880" s="972" t="s">
        <v>8155</v>
      </c>
      <c r="C880" s="973">
        <v>1</v>
      </c>
      <c r="D880" s="974">
        <v>2110.6613000000002</v>
      </c>
      <c r="F880" s="972" t="s">
        <v>9320</v>
      </c>
      <c r="G880" s="972" t="s">
        <v>12559</v>
      </c>
      <c r="H880" s="973">
        <v>1</v>
      </c>
      <c r="I880" s="974">
        <v>3639.3296</v>
      </c>
    </row>
    <row r="881" spans="1:9" ht="8.4499999999999993" customHeight="1">
      <c r="A881" s="972" t="s">
        <v>6973</v>
      </c>
      <c r="B881" s="972" t="s">
        <v>8156</v>
      </c>
      <c r="C881" s="973">
        <v>1</v>
      </c>
      <c r="D881" s="974">
        <v>2110.6613000000002</v>
      </c>
      <c r="F881" s="972" t="s">
        <v>9321</v>
      </c>
      <c r="G881" s="972" t="s">
        <v>12560</v>
      </c>
      <c r="H881" s="973">
        <v>1</v>
      </c>
      <c r="I881" s="974">
        <v>4301.2529000000004</v>
      </c>
    </row>
    <row r="882" spans="1:9" ht="8.4499999999999993" customHeight="1">
      <c r="A882" s="972" t="s">
        <v>6974</v>
      </c>
      <c r="B882" s="972" t="s">
        <v>7903</v>
      </c>
      <c r="C882" s="973">
        <v>1</v>
      </c>
      <c r="D882" s="974">
        <v>1996.5940000000001</v>
      </c>
      <c r="F882" s="972" t="s">
        <v>9322</v>
      </c>
      <c r="G882" s="972" t="s">
        <v>12561</v>
      </c>
      <c r="H882" s="973">
        <v>1</v>
      </c>
      <c r="I882" s="974">
        <v>5116.3762000000006</v>
      </c>
    </row>
    <row r="883" spans="1:9" ht="8.4499999999999993" customHeight="1">
      <c r="A883" s="972" t="s">
        <v>6993</v>
      </c>
      <c r="B883" s="972" t="s">
        <v>12509</v>
      </c>
      <c r="C883" s="973">
        <v>1</v>
      </c>
      <c r="D883" s="974">
        <v>17166.7117</v>
      </c>
      <c r="F883" s="972" t="s">
        <v>9323</v>
      </c>
      <c r="G883" s="972" t="s">
        <v>9324</v>
      </c>
      <c r="H883" s="973">
        <v>1</v>
      </c>
      <c r="I883" s="974">
        <v>107856.8729</v>
      </c>
    </row>
    <row r="884" spans="1:9" ht="8.4499999999999993" customHeight="1">
      <c r="A884" s="972" t="s">
        <v>13988</v>
      </c>
      <c r="B884" s="972" t="s">
        <v>13989</v>
      </c>
      <c r="C884" s="973">
        <v>1</v>
      </c>
      <c r="D884" s="974">
        <v>80000.307100000005</v>
      </c>
      <c r="F884" s="972" t="s">
        <v>9325</v>
      </c>
      <c r="G884" s="972" t="s">
        <v>9326</v>
      </c>
      <c r="H884" s="973">
        <v>1</v>
      </c>
      <c r="I884" s="974">
        <v>3942.3989000000001</v>
      </c>
    </row>
    <row r="885" spans="1:9" ht="8.4499999999999993" customHeight="1">
      <c r="A885" s="972" t="s">
        <v>6995</v>
      </c>
      <c r="B885" s="972" t="s">
        <v>7904</v>
      </c>
      <c r="C885" s="973">
        <v>1</v>
      </c>
      <c r="D885" s="974">
        <v>23585.286800000002</v>
      </c>
      <c r="F885" s="972" t="s">
        <v>9327</v>
      </c>
      <c r="G885" s="972" t="s">
        <v>9328</v>
      </c>
      <c r="H885" s="973">
        <v>1</v>
      </c>
      <c r="I885" s="974">
        <v>5138.8566000000001</v>
      </c>
    </row>
    <row r="886" spans="1:9" ht="8.4499999999999993" customHeight="1">
      <c r="A886" s="972" t="s">
        <v>13990</v>
      </c>
      <c r="B886" s="972" t="s">
        <v>13991</v>
      </c>
      <c r="C886" s="973">
        <v>1</v>
      </c>
      <c r="D886" s="974">
        <v>26145.556400000001</v>
      </c>
      <c r="F886" s="972" t="s">
        <v>9329</v>
      </c>
      <c r="G886" s="972" t="s">
        <v>9330</v>
      </c>
      <c r="H886" s="973">
        <v>1</v>
      </c>
      <c r="I886" s="974">
        <v>1627.7486000000001</v>
      </c>
    </row>
    <row r="887" spans="1:9" ht="8.4499999999999993" customHeight="1">
      <c r="A887" s="972" t="s">
        <v>7000</v>
      </c>
      <c r="B887" s="972" t="s">
        <v>8157</v>
      </c>
      <c r="C887" s="973">
        <v>1</v>
      </c>
      <c r="D887" s="974">
        <v>1274.7228</v>
      </c>
      <c r="F887" s="972" t="s">
        <v>9331</v>
      </c>
      <c r="G887" s="972" t="s">
        <v>9332</v>
      </c>
      <c r="H887" s="973">
        <v>1</v>
      </c>
      <c r="I887" s="974">
        <v>1721.0007000000001</v>
      </c>
    </row>
    <row r="888" spans="1:9" ht="8.4499999999999993" customHeight="1">
      <c r="A888" s="972" t="s">
        <v>6997</v>
      </c>
      <c r="B888" s="972" t="s">
        <v>8158</v>
      </c>
      <c r="C888" s="973">
        <v>1</v>
      </c>
      <c r="D888" s="974">
        <v>586.15600000000006</v>
      </c>
      <c r="F888" s="972" t="s">
        <v>9333</v>
      </c>
      <c r="G888" s="972" t="s">
        <v>9334</v>
      </c>
      <c r="H888" s="973">
        <v>1</v>
      </c>
      <c r="I888" s="974">
        <v>1800.9311</v>
      </c>
    </row>
    <row r="889" spans="1:9" ht="8.4499999999999993" customHeight="1">
      <c r="A889" s="972" t="s">
        <v>6998</v>
      </c>
      <c r="B889" s="972" t="s">
        <v>8159</v>
      </c>
      <c r="C889" s="973">
        <v>1</v>
      </c>
      <c r="D889" s="974">
        <v>902.5471</v>
      </c>
      <c r="F889" s="972" t="s">
        <v>9335</v>
      </c>
      <c r="G889" s="972" t="s">
        <v>9336</v>
      </c>
      <c r="H889" s="973">
        <v>1</v>
      </c>
      <c r="I889" s="974">
        <v>2055.7092000000002</v>
      </c>
    </row>
    <row r="890" spans="1:9" ht="8.4499999999999993" customHeight="1">
      <c r="A890" s="972" t="s">
        <v>16242</v>
      </c>
      <c r="B890" s="972" t="s">
        <v>16243</v>
      </c>
      <c r="C890" s="973">
        <v>1</v>
      </c>
      <c r="D890" s="974">
        <v>794.30799999999999</v>
      </c>
      <c r="F890" s="972" t="s">
        <v>9337</v>
      </c>
      <c r="G890" s="972" t="s">
        <v>9338</v>
      </c>
      <c r="H890" s="973">
        <v>1</v>
      </c>
      <c r="I890" s="974">
        <v>2835.8628000000003</v>
      </c>
    </row>
    <row r="891" spans="1:9" ht="8.4499999999999993" customHeight="1">
      <c r="A891" s="972" t="s">
        <v>6996</v>
      </c>
      <c r="B891" s="972" t="s">
        <v>8160</v>
      </c>
      <c r="C891" s="973">
        <v>1</v>
      </c>
      <c r="D891" s="974">
        <v>497.89960000000002</v>
      </c>
      <c r="F891" s="972" t="s">
        <v>9339</v>
      </c>
      <c r="G891" s="972" t="s">
        <v>9340</v>
      </c>
      <c r="H891" s="973">
        <v>1</v>
      </c>
      <c r="I891" s="974">
        <v>16584.718800000002</v>
      </c>
    </row>
    <row r="892" spans="1:9" ht="8.4499999999999993" customHeight="1">
      <c r="A892" s="972" t="s">
        <v>6999</v>
      </c>
      <c r="B892" s="972" t="s">
        <v>8161</v>
      </c>
      <c r="C892" s="973">
        <v>1</v>
      </c>
      <c r="D892" s="974">
        <v>1274.7228</v>
      </c>
      <c r="F892" s="972" t="s">
        <v>9341</v>
      </c>
      <c r="G892" s="972" t="s">
        <v>9342</v>
      </c>
      <c r="H892" s="973">
        <v>1</v>
      </c>
      <c r="I892" s="974">
        <v>20482.989400000002</v>
      </c>
    </row>
    <row r="893" spans="1:9" ht="8.4499999999999993" customHeight="1">
      <c r="A893" s="972" t="s">
        <v>15878</v>
      </c>
      <c r="B893" s="972" t="s">
        <v>16396</v>
      </c>
      <c r="C893" s="973">
        <v>1</v>
      </c>
      <c r="D893" s="974">
        <v>10228.5893</v>
      </c>
      <c r="F893" s="972" t="s">
        <v>9343</v>
      </c>
      <c r="G893" s="972" t="s">
        <v>9344</v>
      </c>
      <c r="H893" s="973">
        <v>1</v>
      </c>
      <c r="I893" s="974">
        <v>11007.910400000001</v>
      </c>
    </row>
    <row r="894" spans="1:9" ht="8.4499999999999993" customHeight="1">
      <c r="A894" s="972" t="s">
        <v>13515</v>
      </c>
      <c r="B894" s="972" t="s">
        <v>16397</v>
      </c>
      <c r="C894" s="973">
        <v>1</v>
      </c>
      <c r="D894" s="974">
        <v>11637.362000000001</v>
      </c>
      <c r="F894" s="972" t="s">
        <v>7047</v>
      </c>
      <c r="G894" s="972" t="s">
        <v>7905</v>
      </c>
      <c r="H894" s="973">
        <v>1</v>
      </c>
      <c r="I894" s="974">
        <v>13382.508400000001</v>
      </c>
    </row>
    <row r="895" spans="1:9" ht="8.4499999999999993" customHeight="1">
      <c r="A895" s="972" t="s">
        <v>13516</v>
      </c>
      <c r="B895" s="972" t="s">
        <v>16398</v>
      </c>
      <c r="C895" s="973">
        <v>1</v>
      </c>
      <c r="D895" s="974">
        <v>12544.072100000001</v>
      </c>
      <c r="F895" s="972" t="s">
        <v>7045</v>
      </c>
      <c r="G895" s="972" t="s">
        <v>7906</v>
      </c>
      <c r="H895" s="973">
        <v>1</v>
      </c>
      <c r="I895" s="974">
        <v>11347.6144</v>
      </c>
    </row>
    <row r="896" spans="1:9" ht="8.4499999999999993" customHeight="1">
      <c r="A896" s="972" t="s">
        <v>13517</v>
      </c>
      <c r="B896" s="972" t="s">
        <v>16399</v>
      </c>
      <c r="C896" s="973">
        <v>1</v>
      </c>
      <c r="D896" s="974">
        <v>14099.383900000001</v>
      </c>
      <c r="F896" s="972" t="s">
        <v>7046</v>
      </c>
      <c r="G896" s="972" t="s">
        <v>7907</v>
      </c>
      <c r="H896" s="973">
        <v>1</v>
      </c>
      <c r="I896" s="974">
        <v>14001.968700000001</v>
      </c>
    </row>
    <row r="897" spans="1:9" ht="8.4499999999999993" customHeight="1">
      <c r="A897" s="972" t="s">
        <v>13518</v>
      </c>
      <c r="B897" s="972" t="s">
        <v>16400</v>
      </c>
      <c r="C897" s="973">
        <v>1</v>
      </c>
      <c r="D897" s="974">
        <v>7879.8021000000008</v>
      </c>
      <c r="F897" s="972" t="s">
        <v>7043</v>
      </c>
      <c r="G897" s="972" t="s">
        <v>7908</v>
      </c>
      <c r="H897" s="973">
        <v>1</v>
      </c>
      <c r="I897" s="974">
        <v>7411.0438000000004</v>
      </c>
    </row>
    <row r="898" spans="1:9" ht="8.4499999999999993" customHeight="1">
      <c r="A898" s="972" t="s">
        <v>13992</v>
      </c>
      <c r="B898" s="972" t="s">
        <v>13993</v>
      </c>
      <c r="C898" s="973">
        <v>1</v>
      </c>
      <c r="D898" s="974">
        <v>5547.6671000000006</v>
      </c>
      <c r="F898" s="972" t="s">
        <v>7044</v>
      </c>
      <c r="G898" s="972" t="s">
        <v>7909</v>
      </c>
      <c r="H898" s="973">
        <v>1</v>
      </c>
      <c r="I898" s="974">
        <v>8945.5403999999999</v>
      </c>
    </row>
    <row r="899" spans="1:9" ht="8.4499999999999993" customHeight="1">
      <c r="A899" s="972" t="s">
        <v>13519</v>
      </c>
      <c r="B899" s="972" t="s">
        <v>16401</v>
      </c>
      <c r="C899" s="973">
        <v>1</v>
      </c>
      <c r="D899" s="974">
        <v>8460.9624999999996</v>
      </c>
      <c r="F899" s="972" t="s">
        <v>7033</v>
      </c>
      <c r="G899" s="972" t="s">
        <v>12562</v>
      </c>
      <c r="H899" s="973">
        <v>1</v>
      </c>
      <c r="I899" s="974">
        <v>5286.2282000000005</v>
      </c>
    </row>
    <row r="900" spans="1:9" ht="8.4499999999999993" customHeight="1">
      <c r="A900" s="972" t="s">
        <v>13994</v>
      </c>
      <c r="B900" s="972" t="s">
        <v>13995</v>
      </c>
      <c r="C900" s="973">
        <v>1</v>
      </c>
      <c r="D900" s="974">
        <v>5726.6778000000004</v>
      </c>
      <c r="F900" s="972" t="s">
        <v>7034</v>
      </c>
      <c r="G900" s="972" t="s">
        <v>12563</v>
      </c>
      <c r="H900" s="973">
        <v>1</v>
      </c>
      <c r="I900" s="974">
        <v>6500.1707000000006</v>
      </c>
    </row>
    <row r="901" spans="1:9" ht="8.4499999999999993" customHeight="1">
      <c r="A901" s="972" t="s">
        <v>13520</v>
      </c>
      <c r="B901" s="972" t="s">
        <v>16402</v>
      </c>
      <c r="C901" s="973">
        <v>1</v>
      </c>
      <c r="D901" s="974">
        <v>9032.1316000000006</v>
      </c>
      <c r="F901" s="972" t="s">
        <v>7035</v>
      </c>
      <c r="G901" s="972" t="s">
        <v>12564</v>
      </c>
      <c r="H901" s="973">
        <v>1</v>
      </c>
      <c r="I901" s="974">
        <v>7281.9896000000008</v>
      </c>
    </row>
    <row r="902" spans="1:9" ht="8.4499999999999993" customHeight="1">
      <c r="A902" s="972" t="s">
        <v>13996</v>
      </c>
      <c r="B902" s="972" t="s">
        <v>13997</v>
      </c>
      <c r="C902" s="973">
        <v>1</v>
      </c>
      <c r="D902" s="974">
        <v>6172.9557000000004</v>
      </c>
      <c r="F902" s="972" t="s">
        <v>7036</v>
      </c>
      <c r="G902" s="972" t="s">
        <v>12565</v>
      </c>
      <c r="H902" s="973">
        <v>1</v>
      </c>
      <c r="I902" s="974">
        <v>7986.3759</v>
      </c>
    </row>
    <row r="903" spans="1:9" ht="8.4499999999999993" customHeight="1">
      <c r="A903" s="972" t="s">
        <v>13521</v>
      </c>
      <c r="B903" s="972" t="s">
        <v>16403</v>
      </c>
      <c r="C903" s="973">
        <v>1</v>
      </c>
      <c r="D903" s="974">
        <v>9674.0724000000009</v>
      </c>
      <c r="F903" s="972" t="s">
        <v>7037</v>
      </c>
      <c r="G903" s="972" t="s">
        <v>12566</v>
      </c>
      <c r="H903" s="973">
        <v>1</v>
      </c>
      <c r="I903" s="974">
        <v>8792.3405000000002</v>
      </c>
    </row>
    <row r="904" spans="1:9" ht="8.4499999999999993" customHeight="1">
      <c r="A904" s="972" t="s">
        <v>13998</v>
      </c>
      <c r="B904" s="972" t="s">
        <v>13999</v>
      </c>
      <c r="C904" s="973">
        <v>1</v>
      </c>
      <c r="D904" s="974">
        <v>6527.6467000000002</v>
      </c>
      <c r="F904" s="972" t="s">
        <v>7001</v>
      </c>
      <c r="G904" s="972" t="s">
        <v>12567</v>
      </c>
      <c r="H904" s="973">
        <v>1</v>
      </c>
      <c r="I904" s="974">
        <v>969.98830000000009</v>
      </c>
    </row>
    <row r="905" spans="1:9" ht="8.4499999999999993" customHeight="1">
      <c r="A905" s="972" t="s">
        <v>13522</v>
      </c>
      <c r="B905" s="972" t="s">
        <v>16404</v>
      </c>
      <c r="C905" s="973">
        <v>1</v>
      </c>
      <c r="D905" s="974">
        <v>12809.6741</v>
      </c>
      <c r="F905" s="972" t="s">
        <v>7002</v>
      </c>
      <c r="G905" s="972" t="s">
        <v>12568</v>
      </c>
      <c r="H905" s="973">
        <v>1</v>
      </c>
      <c r="I905" s="974">
        <v>969.98830000000009</v>
      </c>
    </row>
    <row r="906" spans="1:9" ht="8.4499999999999993" customHeight="1">
      <c r="A906" s="972" t="s">
        <v>14000</v>
      </c>
      <c r="B906" s="972" t="s">
        <v>14001</v>
      </c>
      <c r="C906" s="973">
        <v>1</v>
      </c>
      <c r="D906" s="974">
        <v>7533.4372000000003</v>
      </c>
      <c r="F906" s="972" t="s">
        <v>7003</v>
      </c>
      <c r="G906" s="972" t="s">
        <v>12569</v>
      </c>
      <c r="H906" s="973">
        <v>1</v>
      </c>
      <c r="I906" s="974">
        <v>969.98830000000009</v>
      </c>
    </row>
    <row r="907" spans="1:9" ht="8.4499999999999993" customHeight="1">
      <c r="A907" s="972" t="s">
        <v>10252</v>
      </c>
      <c r="B907" s="972" t="s">
        <v>16405</v>
      </c>
      <c r="C907" s="973">
        <v>1</v>
      </c>
      <c r="D907" s="974">
        <v>16147.599600000001</v>
      </c>
      <c r="F907" s="972" t="s">
        <v>7004</v>
      </c>
      <c r="G907" s="972" t="s">
        <v>12570</v>
      </c>
      <c r="H907" s="973">
        <v>1</v>
      </c>
      <c r="I907" s="974">
        <v>1005.7905000000001</v>
      </c>
    </row>
    <row r="908" spans="1:9" ht="8.4499999999999993" customHeight="1">
      <c r="A908" s="972" t="s">
        <v>14002</v>
      </c>
      <c r="B908" s="972" t="s">
        <v>14003</v>
      </c>
      <c r="C908" s="973">
        <v>1</v>
      </c>
      <c r="D908" s="974">
        <v>7514.2872000000007</v>
      </c>
      <c r="F908" s="972" t="s">
        <v>7005</v>
      </c>
      <c r="G908" s="972" t="s">
        <v>12571</v>
      </c>
      <c r="H908" s="973">
        <v>1</v>
      </c>
      <c r="I908" s="974">
        <v>1005.7905000000001</v>
      </c>
    </row>
    <row r="909" spans="1:9" ht="8.4499999999999993" customHeight="1">
      <c r="A909" s="972" t="s">
        <v>9261</v>
      </c>
      <c r="B909" s="972" t="s">
        <v>9262</v>
      </c>
      <c r="C909" s="973">
        <v>1</v>
      </c>
      <c r="D909" s="974">
        <v>19025.9254</v>
      </c>
      <c r="F909" s="972" t="s">
        <v>7006</v>
      </c>
      <c r="G909" s="972" t="s">
        <v>12572</v>
      </c>
      <c r="H909" s="973">
        <v>1</v>
      </c>
      <c r="I909" s="974">
        <v>1012.4513000000001</v>
      </c>
    </row>
    <row r="910" spans="1:9" ht="8.4499999999999993" customHeight="1">
      <c r="A910" s="972" t="s">
        <v>9263</v>
      </c>
      <c r="B910" s="972" t="s">
        <v>9264</v>
      </c>
      <c r="C910" s="973">
        <v>1</v>
      </c>
      <c r="D910" s="974">
        <v>26722.553800000002</v>
      </c>
      <c r="F910" s="972" t="s">
        <v>7007</v>
      </c>
      <c r="G910" s="972" t="s">
        <v>12573</v>
      </c>
      <c r="H910" s="973">
        <v>1</v>
      </c>
      <c r="I910" s="974">
        <v>1069.0687</v>
      </c>
    </row>
    <row r="911" spans="1:9" ht="8.4499999999999993" customHeight="1">
      <c r="A911" s="972" t="s">
        <v>9265</v>
      </c>
      <c r="B911" s="972" t="s">
        <v>9266</v>
      </c>
      <c r="C911" s="973">
        <v>1</v>
      </c>
      <c r="D911" s="974">
        <v>21726.9058</v>
      </c>
      <c r="F911" s="972" t="s">
        <v>7008</v>
      </c>
      <c r="G911" s="972" t="s">
        <v>12574</v>
      </c>
      <c r="H911" s="973">
        <v>1</v>
      </c>
      <c r="I911" s="974">
        <v>1164.8186000000001</v>
      </c>
    </row>
    <row r="912" spans="1:9" ht="8.4499999999999993" customHeight="1">
      <c r="A912" s="972" t="s">
        <v>9267</v>
      </c>
      <c r="B912" s="972" t="s">
        <v>9268</v>
      </c>
      <c r="C912" s="973">
        <v>1</v>
      </c>
      <c r="D912" s="974">
        <v>29753.246900000002</v>
      </c>
      <c r="F912" s="972" t="s">
        <v>7009</v>
      </c>
      <c r="G912" s="972" t="s">
        <v>12575</v>
      </c>
      <c r="H912" s="973">
        <v>1</v>
      </c>
      <c r="I912" s="974">
        <v>1288.0446000000002</v>
      </c>
    </row>
    <row r="913" spans="1:9" ht="8.4499999999999993" customHeight="1">
      <c r="A913" s="972" t="s">
        <v>9269</v>
      </c>
      <c r="B913" s="972" t="s">
        <v>9270</v>
      </c>
      <c r="C913" s="973">
        <v>1</v>
      </c>
      <c r="D913" s="974">
        <v>20316.467800000002</v>
      </c>
      <c r="F913" s="972" t="s">
        <v>7010</v>
      </c>
      <c r="G913" s="972" t="s">
        <v>12576</v>
      </c>
      <c r="H913" s="973">
        <v>1</v>
      </c>
      <c r="I913" s="974">
        <v>1311.3576</v>
      </c>
    </row>
    <row r="914" spans="1:9" ht="8.4499999999999993" customHeight="1">
      <c r="A914" s="972" t="s">
        <v>13523</v>
      </c>
      <c r="B914" s="972" t="s">
        <v>16406</v>
      </c>
      <c r="C914" s="973">
        <v>1</v>
      </c>
      <c r="D914" s="974">
        <v>10947.130000000001</v>
      </c>
      <c r="F914" s="972" t="s">
        <v>7011</v>
      </c>
      <c r="G914" s="972" t="s">
        <v>12577</v>
      </c>
      <c r="H914" s="973">
        <v>1</v>
      </c>
      <c r="I914" s="974">
        <v>1437.0814</v>
      </c>
    </row>
    <row r="915" spans="1:9" ht="8.4499999999999993" customHeight="1">
      <c r="A915" s="972" t="s">
        <v>13524</v>
      </c>
      <c r="B915" s="972" t="s">
        <v>16407</v>
      </c>
      <c r="C915" s="973">
        <v>1</v>
      </c>
      <c r="D915" s="974">
        <v>12587.367700000001</v>
      </c>
      <c r="F915" s="972" t="s">
        <v>7012</v>
      </c>
      <c r="G915" s="972" t="s">
        <v>12578</v>
      </c>
      <c r="H915" s="973">
        <v>1</v>
      </c>
      <c r="I915" s="974">
        <v>1520.3422</v>
      </c>
    </row>
    <row r="916" spans="1:9" ht="8.4499999999999993" customHeight="1">
      <c r="A916" s="972" t="s">
        <v>13525</v>
      </c>
      <c r="B916" s="972" t="s">
        <v>16408</v>
      </c>
      <c r="C916" s="973">
        <v>1</v>
      </c>
      <c r="D916" s="974">
        <v>14035.2731</v>
      </c>
      <c r="F916" s="972" t="s">
        <v>7013</v>
      </c>
      <c r="G916" s="972" t="s">
        <v>12579</v>
      </c>
      <c r="H916" s="973">
        <v>1</v>
      </c>
      <c r="I916" s="974">
        <v>1605.2682</v>
      </c>
    </row>
    <row r="917" spans="1:9" ht="8.4499999999999993" customHeight="1">
      <c r="A917" s="972" t="s">
        <v>13526</v>
      </c>
      <c r="B917" s="972" t="s">
        <v>16409</v>
      </c>
      <c r="C917" s="973">
        <v>1</v>
      </c>
      <c r="D917" s="974">
        <v>17381.524600000001</v>
      </c>
      <c r="F917" s="972" t="s">
        <v>7014</v>
      </c>
      <c r="G917" s="972" t="s">
        <v>12580</v>
      </c>
      <c r="H917" s="973">
        <v>1</v>
      </c>
      <c r="I917" s="974">
        <v>1701.8508000000002</v>
      </c>
    </row>
    <row r="918" spans="1:9" ht="8.4499999999999993" customHeight="1">
      <c r="A918" s="972" t="s">
        <v>13527</v>
      </c>
      <c r="B918" s="972" t="s">
        <v>16410</v>
      </c>
      <c r="C918" s="973">
        <v>1</v>
      </c>
      <c r="D918" s="974">
        <v>22562.8442</v>
      </c>
      <c r="F918" s="972" t="s">
        <v>7015</v>
      </c>
      <c r="G918" s="972" t="s">
        <v>12581</v>
      </c>
      <c r="H918" s="973">
        <v>1</v>
      </c>
      <c r="I918" s="974">
        <v>1855.0506</v>
      </c>
    </row>
    <row r="919" spans="1:9" ht="8.4499999999999993" customHeight="1">
      <c r="A919" s="972" t="s">
        <v>13528</v>
      </c>
      <c r="B919" s="972" t="s">
        <v>16411</v>
      </c>
      <c r="C919" s="973">
        <v>1</v>
      </c>
      <c r="D919" s="974">
        <v>48670.100600000005</v>
      </c>
      <c r="F919" s="972" t="s">
        <v>7016</v>
      </c>
      <c r="G919" s="972" t="s">
        <v>12582</v>
      </c>
      <c r="H919" s="973">
        <v>1</v>
      </c>
      <c r="I919" s="974">
        <v>1913.3332</v>
      </c>
    </row>
    <row r="920" spans="1:9" ht="8.4499999999999993" customHeight="1">
      <c r="A920" s="972" t="s">
        <v>13529</v>
      </c>
      <c r="B920" s="972" t="s">
        <v>16412</v>
      </c>
      <c r="C920" s="973">
        <v>1</v>
      </c>
      <c r="D920" s="974">
        <v>60225.867100000003</v>
      </c>
      <c r="F920" s="972" t="s">
        <v>7017</v>
      </c>
      <c r="G920" s="972" t="s">
        <v>12583</v>
      </c>
      <c r="H920" s="973">
        <v>1</v>
      </c>
      <c r="I920" s="974">
        <v>1913.3332</v>
      </c>
    </row>
    <row r="921" spans="1:9" ht="8.4499999999999993" customHeight="1">
      <c r="A921" s="972" t="s">
        <v>13530</v>
      </c>
      <c r="B921" s="972" t="s">
        <v>16413</v>
      </c>
      <c r="C921" s="973">
        <v>1</v>
      </c>
      <c r="D921" s="974">
        <v>65305.608500000002</v>
      </c>
      <c r="F921" s="972" t="s">
        <v>7018</v>
      </c>
      <c r="G921" s="972" t="s">
        <v>12584</v>
      </c>
      <c r="H921" s="973">
        <v>1</v>
      </c>
      <c r="I921" s="974">
        <v>2122.3178000000003</v>
      </c>
    </row>
    <row r="922" spans="1:9" ht="8.4499999999999993" customHeight="1">
      <c r="A922" s="972" t="s">
        <v>13531</v>
      </c>
      <c r="B922" s="972" t="s">
        <v>16414</v>
      </c>
      <c r="C922" s="973">
        <v>1</v>
      </c>
      <c r="D922" s="974">
        <v>17156.720400000002</v>
      </c>
      <c r="F922" s="972" t="s">
        <v>7019</v>
      </c>
      <c r="G922" s="972" t="s">
        <v>12585</v>
      </c>
      <c r="H922" s="973">
        <v>1</v>
      </c>
      <c r="I922" s="974">
        <v>2194.7547</v>
      </c>
    </row>
    <row r="923" spans="1:9" ht="8.4499999999999993" customHeight="1">
      <c r="A923" s="972" t="s">
        <v>13532</v>
      </c>
      <c r="B923" s="972" t="s">
        <v>16415</v>
      </c>
      <c r="C923" s="973">
        <v>1</v>
      </c>
      <c r="D923" s="974">
        <v>18229.9522</v>
      </c>
      <c r="F923" s="972" t="s">
        <v>7020</v>
      </c>
      <c r="G923" s="972" t="s">
        <v>12586</v>
      </c>
      <c r="H923" s="973">
        <v>1</v>
      </c>
      <c r="I923" s="974">
        <v>2403.7393000000002</v>
      </c>
    </row>
    <row r="924" spans="1:9" ht="8.4499999999999993" customHeight="1">
      <c r="A924" s="972" t="s">
        <v>13533</v>
      </c>
      <c r="B924" s="972" t="s">
        <v>16416</v>
      </c>
      <c r="C924" s="973">
        <v>1</v>
      </c>
      <c r="D924" s="974">
        <v>21106.612800000003</v>
      </c>
      <c r="F924" s="972" t="s">
        <v>7021</v>
      </c>
      <c r="G924" s="972" t="s">
        <v>12587</v>
      </c>
      <c r="H924" s="973">
        <v>1</v>
      </c>
      <c r="I924" s="974">
        <v>2540.2870000000003</v>
      </c>
    </row>
    <row r="925" spans="1:9" ht="8.4499999999999993" customHeight="1">
      <c r="A925" s="972" t="s">
        <v>13534</v>
      </c>
      <c r="B925" s="972" t="s">
        <v>16618</v>
      </c>
      <c r="C925" s="973">
        <v>1</v>
      </c>
      <c r="D925" s="974">
        <v>34818.001300000004</v>
      </c>
      <c r="F925" s="972" t="s">
        <v>7022</v>
      </c>
      <c r="G925" s="972" t="s">
        <v>12588</v>
      </c>
      <c r="H925" s="973">
        <v>1</v>
      </c>
      <c r="I925" s="974">
        <v>2673.5043000000001</v>
      </c>
    </row>
    <row r="926" spans="1:9" ht="8.4499999999999993" customHeight="1">
      <c r="A926" s="972" t="s">
        <v>9271</v>
      </c>
      <c r="B926" s="972" t="s">
        <v>12510</v>
      </c>
      <c r="C926" s="973">
        <v>1</v>
      </c>
      <c r="D926" s="974">
        <v>2252.2046</v>
      </c>
      <c r="F926" s="972" t="s">
        <v>7023</v>
      </c>
      <c r="G926" s="972" t="s">
        <v>12589</v>
      </c>
      <c r="H926" s="973">
        <v>1</v>
      </c>
      <c r="I926" s="974">
        <v>2805.8890000000001</v>
      </c>
    </row>
    <row r="927" spans="1:9" ht="8.4499999999999993" customHeight="1">
      <c r="A927" s="972" t="s">
        <v>9272</v>
      </c>
      <c r="B927" s="972" t="s">
        <v>12511</v>
      </c>
      <c r="C927" s="973">
        <v>1</v>
      </c>
      <c r="D927" s="974">
        <v>2158.1199000000001</v>
      </c>
      <c r="F927" s="972" t="s">
        <v>7024</v>
      </c>
      <c r="G927" s="972" t="s">
        <v>12590</v>
      </c>
      <c r="H927" s="973">
        <v>1</v>
      </c>
      <c r="I927" s="974">
        <v>3093.1387</v>
      </c>
    </row>
    <row r="928" spans="1:9" ht="8.4499999999999993" customHeight="1">
      <c r="A928" s="972" t="s">
        <v>9273</v>
      </c>
      <c r="B928" s="972" t="s">
        <v>12512</v>
      </c>
      <c r="C928" s="973">
        <v>1</v>
      </c>
      <c r="D928" s="974">
        <v>2089.0135</v>
      </c>
      <c r="F928" s="972" t="s">
        <v>7025</v>
      </c>
      <c r="G928" s="972" t="s">
        <v>12591</v>
      </c>
      <c r="H928" s="973">
        <v>1</v>
      </c>
      <c r="I928" s="974">
        <v>3284.6386000000002</v>
      </c>
    </row>
    <row r="929" spans="1:9" ht="8.4499999999999993" customHeight="1">
      <c r="A929" s="972" t="s">
        <v>9274</v>
      </c>
      <c r="B929" s="972" t="s">
        <v>12513</v>
      </c>
      <c r="C929" s="973">
        <v>1</v>
      </c>
      <c r="D929" s="974">
        <v>1894.1832000000002</v>
      </c>
      <c r="F929" s="972" t="s">
        <v>7026</v>
      </c>
      <c r="G929" s="972" t="s">
        <v>12592</v>
      </c>
      <c r="H929" s="973">
        <v>1</v>
      </c>
      <c r="I929" s="974">
        <v>3541.0818000000004</v>
      </c>
    </row>
    <row r="930" spans="1:9" ht="8.4499999999999993" customHeight="1">
      <c r="A930" s="972" t="s">
        <v>9275</v>
      </c>
      <c r="B930" s="972" t="s">
        <v>12514</v>
      </c>
      <c r="C930" s="973">
        <v>1</v>
      </c>
      <c r="D930" s="974">
        <v>11139.4624</v>
      </c>
      <c r="F930" s="972" t="s">
        <v>7027</v>
      </c>
      <c r="G930" s="972" t="s">
        <v>12593</v>
      </c>
      <c r="H930" s="973">
        <v>1</v>
      </c>
      <c r="I930" s="974">
        <v>3643.4926</v>
      </c>
    </row>
    <row r="931" spans="1:9" ht="8.4499999999999993" customHeight="1">
      <c r="A931" s="972" t="s">
        <v>9276</v>
      </c>
      <c r="B931" s="972" t="s">
        <v>12515</v>
      </c>
      <c r="C931" s="973">
        <v>1</v>
      </c>
      <c r="D931" s="974">
        <v>13041.9717</v>
      </c>
      <c r="F931" s="972" t="s">
        <v>7028</v>
      </c>
      <c r="G931" s="972" t="s">
        <v>12594</v>
      </c>
      <c r="H931" s="973">
        <v>1</v>
      </c>
      <c r="I931" s="974">
        <v>3974.038</v>
      </c>
    </row>
    <row r="932" spans="1:9" ht="8.4499999999999993" customHeight="1">
      <c r="A932" s="972" t="s">
        <v>9277</v>
      </c>
      <c r="B932" s="972" t="s">
        <v>12516</v>
      </c>
      <c r="C932" s="973">
        <v>1</v>
      </c>
      <c r="D932" s="974">
        <v>13425.804</v>
      </c>
      <c r="F932" s="972" t="s">
        <v>7029</v>
      </c>
      <c r="G932" s="972" t="s">
        <v>12595</v>
      </c>
      <c r="H932" s="973">
        <v>1</v>
      </c>
      <c r="I932" s="974">
        <v>4168.8683000000001</v>
      </c>
    </row>
    <row r="933" spans="1:9" ht="8.4499999999999993" customHeight="1">
      <c r="A933" s="972" t="s">
        <v>9278</v>
      </c>
      <c r="B933" s="972" t="s">
        <v>12517</v>
      </c>
      <c r="C933" s="973">
        <v>1</v>
      </c>
      <c r="D933" s="974">
        <v>14302.540200000001</v>
      </c>
      <c r="F933" s="972" t="s">
        <v>7030</v>
      </c>
      <c r="G933" s="972" t="s">
        <v>12596</v>
      </c>
      <c r="H933" s="973">
        <v>1</v>
      </c>
      <c r="I933" s="974">
        <v>4442.7963</v>
      </c>
    </row>
    <row r="934" spans="1:9" ht="8.4499999999999993" customHeight="1">
      <c r="A934" s="972" t="s">
        <v>9279</v>
      </c>
      <c r="B934" s="972" t="s">
        <v>12518</v>
      </c>
      <c r="C934" s="973">
        <v>1</v>
      </c>
      <c r="D934" s="974">
        <v>14680.544300000001</v>
      </c>
      <c r="F934" s="972" t="s">
        <v>7031</v>
      </c>
      <c r="G934" s="972" t="s">
        <v>12597</v>
      </c>
      <c r="H934" s="973">
        <v>1</v>
      </c>
      <c r="I934" s="974">
        <v>4620.9744000000001</v>
      </c>
    </row>
    <row r="935" spans="1:9" ht="8.4499999999999993" customHeight="1">
      <c r="A935" s="972" t="s">
        <v>9280</v>
      </c>
      <c r="B935" s="972" t="s">
        <v>12519</v>
      </c>
      <c r="C935" s="973">
        <v>1</v>
      </c>
      <c r="D935" s="974">
        <v>15806.230300000001</v>
      </c>
      <c r="F935" s="972" t="s">
        <v>7032</v>
      </c>
      <c r="G935" s="972" t="s">
        <v>12598</v>
      </c>
      <c r="H935" s="973">
        <v>1</v>
      </c>
      <c r="I935" s="974">
        <v>5014.7980000000007</v>
      </c>
    </row>
    <row r="936" spans="1:9" ht="8.4499999999999993" customHeight="1">
      <c r="A936" s="972" t="s">
        <v>9281</v>
      </c>
      <c r="B936" s="972" t="s">
        <v>12520</v>
      </c>
      <c r="C936" s="973">
        <v>1</v>
      </c>
      <c r="D936" s="974">
        <v>16128.4496</v>
      </c>
      <c r="F936" s="972" t="s">
        <v>7042</v>
      </c>
      <c r="G936" s="972" t="s">
        <v>7910</v>
      </c>
      <c r="H936" s="973">
        <v>1</v>
      </c>
      <c r="I936" s="974">
        <v>10722.325800000001</v>
      </c>
    </row>
    <row r="937" spans="1:9" ht="8.4499999999999993" customHeight="1">
      <c r="A937" s="972" t="s">
        <v>9282</v>
      </c>
      <c r="B937" s="972" t="s">
        <v>12521</v>
      </c>
      <c r="C937" s="973">
        <v>1</v>
      </c>
      <c r="D937" s="974">
        <v>17224.161700000001</v>
      </c>
      <c r="F937" s="972" t="s">
        <v>7038</v>
      </c>
      <c r="G937" s="972" t="s">
        <v>7911</v>
      </c>
      <c r="H937" s="973">
        <v>1</v>
      </c>
      <c r="I937" s="974">
        <v>4446.9593000000004</v>
      </c>
    </row>
    <row r="938" spans="1:9" ht="8.4499999999999993" customHeight="1">
      <c r="A938" s="972" t="s">
        <v>9283</v>
      </c>
      <c r="B938" s="972" t="s">
        <v>12522</v>
      </c>
      <c r="C938" s="973">
        <v>1</v>
      </c>
      <c r="D938" s="974">
        <v>17722.061300000001</v>
      </c>
      <c r="F938" s="972" t="s">
        <v>7039</v>
      </c>
      <c r="G938" s="972" t="s">
        <v>7912</v>
      </c>
      <c r="H938" s="973">
        <v>1</v>
      </c>
      <c r="I938" s="974">
        <v>4879.0829000000003</v>
      </c>
    </row>
    <row r="939" spans="1:9" ht="8.4499999999999993" customHeight="1">
      <c r="A939" s="972" t="s">
        <v>9284</v>
      </c>
      <c r="B939" s="972" t="s">
        <v>12523</v>
      </c>
      <c r="C939" s="973">
        <v>1</v>
      </c>
      <c r="D939" s="974">
        <v>19196.61</v>
      </c>
      <c r="F939" s="972" t="s">
        <v>7040</v>
      </c>
      <c r="G939" s="972" t="s">
        <v>7913</v>
      </c>
      <c r="H939" s="973">
        <v>1</v>
      </c>
      <c r="I939" s="974">
        <v>6002.2710999999999</v>
      </c>
    </row>
    <row r="940" spans="1:9" ht="8.4499999999999993" customHeight="1">
      <c r="A940" s="972" t="s">
        <v>9285</v>
      </c>
      <c r="B940" s="972" t="s">
        <v>12524</v>
      </c>
      <c r="C940" s="973">
        <v>1</v>
      </c>
      <c r="D940" s="974">
        <v>19882.679</v>
      </c>
      <c r="F940" s="972" t="s">
        <v>7041</v>
      </c>
      <c r="G940" s="972" t="s">
        <v>7914</v>
      </c>
      <c r="H940" s="973">
        <v>1</v>
      </c>
      <c r="I940" s="974">
        <v>7346.1004000000003</v>
      </c>
    </row>
    <row r="941" spans="1:9" ht="8.4499999999999993" customHeight="1">
      <c r="A941" s="972" t="s">
        <v>9286</v>
      </c>
      <c r="B941" s="972" t="s">
        <v>12525</v>
      </c>
      <c r="C941" s="973">
        <v>1</v>
      </c>
      <c r="D941" s="974">
        <v>21842.638300000002</v>
      </c>
      <c r="F941" s="972" t="s">
        <v>13630</v>
      </c>
      <c r="G941" s="972" t="s">
        <v>13631</v>
      </c>
      <c r="H941" s="973">
        <v>1</v>
      </c>
      <c r="I941" s="974">
        <v>3764.2208000000001</v>
      </c>
    </row>
    <row r="942" spans="1:9" ht="8.4499999999999993" customHeight="1">
      <c r="A942" s="972" t="s">
        <v>9287</v>
      </c>
      <c r="B942" s="972" t="s">
        <v>12526</v>
      </c>
      <c r="C942" s="973">
        <v>1</v>
      </c>
      <c r="D942" s="974">
        <v>22463.763800000001</v>
      </c>
      <c r="F942" s="972" t="s">
        <v>13632</v>
      </c>
      <c r="G942" s="972" t="s">
        <v>13633</v>
      </c>
      <c r="H942" s="973">
        <v>1</v>
      </c>
      <c r="I942" s="974">
        <v>5565.1518999999998</v>
      </c>
    </row>
    <row r="943" spans="1:9" ht="8.4499999999999993" customHeight="1">
      <c r="A943" s="972" t="s">
        <v>9288</v>
      </c>
      <c r="B943" s="972" t="s">
        <v>12527</v>
      </c>
      <c r="C943" s="973">
        <v>1</v>
      </c>
      <c r="D943" s="974">
        <v>1778.4507000000001</v>
      </c>
      <c r="F943" s="972" t="s">
        <v>13634</v>
      </c>
      <c r="G943" s="972" t="s">
        <v>13635</v>
      </c>
      <c r="H943" s="973">
        <v>1</v>
      </c>
      <c r="I943" s="974">
        <v>1645.2334000000001</v>
      </c>
    </row>
    <row r="944" spans="1:9" ht="8.4499999999999993" customHeight="1">
      <c r="A944" s="972" t="s">
        <v>9289</v>
      </c>
      <c r="B944" s="972" t="s">
        <v>12528</v>
      </c>
      <c r="C944" s="973">
        <v>1</v>
      </c>
      <c r="D944" s="974">
        <v>1778.4507000000001</v>
      </c>
      <c r="F944" s="972" t="s">
        <v>13636</v>
      </c>
      <c r="G944" s="972" t="s">
        <v>13637</v>
      </c>
      <c r="H944" s="973">
        <v>1</v>
      </c>
      <c r="I944" s="974">
        <v>1645.2334000000001</v>
      </c>
    </row>
    <row r="945" spans="1:9" ht="8.4499999999999993" customHeight="1">
      <c r="A945" s="972" t="s">
        <v>9290</v>
      </c>
      <c r="B945" s="972" t="s">
        <v>12529</v>
      </c>
      <c r="C945" s="973">
        <v>1</v>
      </c>
      <c r="D945" s="974">
        <v>1778.4507000000001</v>
      </c>
      <c r="F945" s="972" t="s">
        <v>13638</v>
      </c>
      <c r="G945" s="972" t="s">
        <v>13639</v>
      </c>
      <c r="H945" s="973">
        <v>1</v>
      </c>
      <c r="I945" s="974">
        <v>2173.9395</v>
      </c>
    </row>
    <row r="946" spans="1:9" ht="8.4499999999999993" customHeight="1">
      <c r="A946" s="972" t="s">
        <v>9291</v>
      </c>
      <c r="B946" s="972" t="s">
        <v>12530</v>
      </c>
      <c r="C946" s="973">
        <v>1</v>
      </c>
      <c r="D946" s="974">
        <v>1804.2615000000001</v>
      </c>
      <c r="F946" s="972" t="s">
        <v>13640</v>
      </c>
      <c r="G946" s="972" t="s">
        <v>13641</v>
      </c>
      <c r="H946" s="973">
        <v>1</v>
      </c>
      <c r="I946" s="974">
        <v>2575.2565</v>
      </c>
    </row>
    <row r="947" spans="1:9" ht="8.4499999999999993" customHeight="1">
      <c r="A947" s="972" t="s">
        <v>9292</v>
      </c>
      <c r="B947" s="972" t="s">
        <v>12531</v>
      </c>
      <c r="C947" s="973">
        <v>1</v>
      </c>
      <c r="D947" s="974">
        <v>1976.6114</v>
      </c>
      <c r="F947" s="972" t="s">
        <v>13642</v>
      </c>
      <c r="G947" s="972" t="s">
        <v>13643</v>
      </c>
      <c r="H947" s="973">
        <v>1</v>
      </c>
      <c r="I947" s="974">
        <v>8857.2839000000004</v>
      </c>
    </row>
    <row r="948" spans="1:9" ht="8.4499999999999993" customHeight="1">
      <c r="A948" s="972" t="s">
        <v>9293</v>
      </c>
      <c r="B948" s="972" t="s">
        <v>12532</v>
      </c>
      <c r="C948" s="973">
        <v>1</v>
      </c>
      <c r="D948" s="974">
        <v>2096.5069000000003</v>
      </c>
      <c r="F948" s="972" t="s">
        <v>13644</v>
      </c>
      <c r="G948" s="972" t="s">
        <v>13645</v>
      </c>
      <c r="H948" s="973">
        <v>1</v>
      </c>
      <c r="I948" s="974">
        <v>6730.8031000000001</v>
      </c>
    </row>
    <row r="949" spans="1:9" ht="8.4499999999999993" customHeight="1">
      <c r="A949" s="972" t="s">
        <v>9294</v>
      </c>
      <c r="B949" s="972" t="s">
        <v>12533</v>
      </c>
      <c r="C949" s="973">
        <v>1</v>
      </c>
      <c r="D949" s="974">
        <v>2134.8069</v>
      </c>
      <c r="F949" s="972" t="s">
        <v>13646</v>
      </c>
      <c r="G949" s="972" t="s">
        <v>13647</v>
      </c>
      <c r="H949" s="973">
        <v>1</v>
      </c>
      <c r="I949" s="974">
        <v>7739.0914000000002</v>
      </c>
    </row>
    <row r="950" spans="1:9" ht="8.4499999999999993" customHeight="1">
      <c r="A950" s="972" t="s">
        <v>9295</v>
      </c>
      <c r="B950" s="972" t="s">
        <v>12534</v>
      </c>
      <c r="C950" s="973">
        <v>1</v>
      </c>
      <c r="D950" s="974">
        <v>2336.2980000000002</v>
      </c>
      <c r="F950" s="972" t="s">
        <v>13331</v>
      </c>
      <c r="G950" s="972" t="s">
        <v>13332</v>
      </c>
      <c r="H950" s="973">
        <v>1</v>
      </c>
      <c r="I950" s="974">
        <v>399.65180000000004</v>
      </c>
    </row>
    <row r="951" spans="1:9" ht="8.4499999999999993" customHeight="1">
      <c r="A951" s="972" t="s">
        <v>9296</v>
      </c>
      <c r="B951" s="972" t="s">
        <v>12535</v>
      </c>
      <c r="C951" s="973">
        <v>1</v>
      </c>
      <c r="D951" s="974">
        <v>2452.0306</v>
      </c>
      <c r="F951" s="972" t="s">
        <v>13333</v>
      </c>
      <c r="G951" s="972" t="s">
        <v>13334</v>
      </c>
      <c r="H951" s="973">
        <v>1</v>
      </c>
      <c r="I951" s="974">
        <v>681.07330000000002</v>
      </c>
    </row>
    <row r="952" spans="1:9" ht="8.4499999999999993" customHeight="1">
      <c r="A952" s="972" t="s">
        <v>9297</v>
      </c>
      <c r="B952" s="972" t="s">
        <v>12536</v>
      </c>
      <c r="C952" s="973">
        <v>1</v>
      </c>
      <c r="D952" s="974">
        <v>2691.8217</v>
      </c>
      <c r="F952" s="972" t="s">
        <v>13335</v>
      </c>
      <c r="G952" s="972" t="s">
        <v>13336</v>
      </c>
      <c r="H952" s="973">
        <v>1</v>
      </c>
      <c r="I952" s="974">
        <v>543.69299999999998</v>
      </c>
    </row>
    <row r="953" spans="1:9" ht="8.4499999999999993" customHeight="1">
      <c r="A953" s="972" t="s">
        <v>9298</v>
      </c>
      <c r="B953" s="972" t="s">
        <v>12537</v>
      </c>
      <c r="C953" s="973">
        <v>1</v>
      </c>
      <c r="D953" s="974">
        <v>2874.9954000000002</v>
      </c>
      <c r="F953" s="972" t="s">
        <v>13337</v>
      </c>
      <c r="G953" s="972" t="s">
        <v>13338</v>
      </c>
      <c r="H953" s="973">
        <v>1</v>
      </c>
      <c r="I953" s="974">
        <v>693.5625</v>
      </c>
    </row>
    <row r="954" spans="1:9" ht="8.4499999999999993" customHeight="1">
      <c r="A954" s="972" t="s">
        <v>9299</v>
      </c>
      <c r="B954" s="972" t="s">
        <v>12538</v>
      </c>
      <c r="C954" s="973">
        <v>1</v>
      </c>
      <c r="D954" s="974">
        <v>3078.1518000000001</v>
      </c>
      <c r="F954" s="972" t="s">
        <v>13339</v>
      </c>
      <c r="G954" s="972" t="s">
        <v>13340</v>
      </c>
      <c r="H954" s="973">
        <v>1</v>
      </c>
      <c r="I954" s="974">
        <v>225.63680000000002</v>
      </c>
    </row>
    <row r="955" spans="1:9" ht="8.4499999999999993" customHeight="1">
      <c r="A955" s="972" t="s">
        <v>9300</v>
      </c>
      <c r="B955" s="972" t="s">
        <v>12539</v>
      </c>
      <c r="C955" s="973">
        <v>1</v>
      </c>
      <c r="D955" s="974">
        <v>3243.0082000000002</v>
      </c>
      <c r="F955" s="972" t="s">
        <v>13341</v>
      </c>
      <c r="G955" s="972" t="s">
        <v>13342</v>
      </c>
      <c r="H955" s="973">
        <v>1</v>
      </c>
      <c r="I955" s="974">
        <v>1486.2053000000001</v>
      </c>
    </row>
    <row r="956" spans="1:9" ht="8.4499999999999993" customHeight="1">
      <c r="A956" s="972" t="s">
        <v>9301</v>
      </c>
      <c r="B956" s="972" t="s">
        <v>12540</v>
      </c>
      <c r="C956" s="973">
        <v>1</v>
      </c>
      <c r="D956" s="974">
        <v>3444.4992999999999</v>
      </c>
      <c r="F956" s="972" t="s">
        <v>13343</v>
      </c>
      <c r="G956" s="972" t="s">
        <v>13344</v>
      </c>
      <c r="H956" s="973">
        <v>1</v>
      </c>
      <c r="I956" s="974">
        <v>2029.0657000000001</v>
      </c>
    </row>
    <row r="957" spans="1:9" ht="8.4499999999999993" customHeight="1">
      <c r="A957" s="972" t="s">
        <v>9302</v>
      </c>
      <c r="B957" s="972" t="s">
        <v>12541</v>
      </c>
      <c r="C957" s="973">
        <v>1</v>
      </c>
      <c r="D957" s="974">
        <v>3530.2579000000001</v>
      </c>
      <c r="F957" s="972" t="s">
        <v>13345</v>
      </c>
      <c r="G957" s="972" t="s">
        <v>13346</v>
      </c>
      <c r="H957" s="973">
        <v>1</v>
      </c>
      <c r="I957" s="974">
        <v>1494.5314000000001</v>
      </c>
    </row>
    <row r="958" spans="1:9" ht="8.4499999999999993" customHeight="1">
      <c r="A958" s="972" t="s">
        <v>13347</v>
      </c>
      <c r="B958" s="972" t="s">
        <v>13348</v>
      </c>
      <c r="C958" s="973">
        <v>1</v>
      </c>
      <c r="D958" s="974">
        <v>399.65180000000004</v>
      </c>
      <c r="F958" s="972" t="s">
        <v>9446</v>
      </c>
      <c r="G958" s="972" t="s">
        <v>9447</v>
      </c>
      <c r="H958" s="973">
        <v>1</v>
      </c>
      <c r="I958" s="974">
        <v>4164.7052000000003</v>
      </c>
    </row>
    <row r="959" spans="1:9" ht="8.4499999999999993" customHeight="1">
      <c r="A959" s="972" t="s">
        <v>10089</v>
      </c>
      <c r="B959" s="972" t="s">
        <v>16619</v>
      </c>
      <c r="C959" s="973">
        <v>1</v>
      </c>
      <c r="D959" s="974">
        <v>22791.811400000002</v>
      </c>
      <c r="F959" s="972" t="s">
        <v>9448</v>
      </c>
      <c r="G959" s="972" t="s">
        <v>9449</v>
      </c>
      <c r="H959" s="973">
        <v>1</v>
      </c>
      <c r="I959" s="974">
        <v>3556.0688</v>
      </c>
    </row>
    <row r="960" spans="1:9" ht="8.4499999999999993" customHeight="1">
      <c r="A960" s="972" t="s">
        <v>10088</v>
      </c>
      <c r="B960" s="972" t="s">
        <v>16579</v>
      </c>
      <c r="C960" s="973">
        <v>1</v>
      </c>
      <c r="D960" s="974">
        <v>15194.2634</v>
      </c>
      <c r="F960" s="972" t="s">
        <v>9450</v>
      </c>
      <c r="G960" s="972" t="s">
        <v>12616</v>
      </c>
      <c r="H960" s="973">
        <v>1</v>
      </c>
      <c r="I960" s="974">
        <v>549.5213</v>
      </c>
    </row>
    <row r="961" spans="1:9" ht="8.4499999999999993" customHeight="1">
      <c r="A961" s="972" t="s">
        <v>10090</v>
      </c>
      <c r="B961" s="972" t="s">
        <v>16580</v>
      </c>
      <c r="C961" s="973">
        <v>1</v>
      </c>
      <c r="D961" s="974">
        <v>37961.929199999999</v>
      </c>
      <c r="F961" s="972" t="s">
        <v>9451</v>
      </c>
      <c r="G961" s="972" t="s">
        <v>9452</v>
      </c>
      <c r="H961" s="973">
        <v>1</v>
      </c>
      <c r="I961" s="974">
        <v>1935.8136000000002</v>
      </c>
    </row>
    <row r="962" spans="1:9" ht="8.4499999999999993" customHeight="1">
      <c r="A962" s="972" t="s">
        <v>10091</v>
      </c>
      <c r="B962" s="972" t="s">
        <v>10092</v>
      </c>
      <c r="C962" s="973">
        <v>1</v>
      </c>
      <c r="D962" s="974">
        <v>75948.836500000005</v>
      </c>
      <c r="F962" s="972" t="s">
        <v>9453</v>
      </c>
      <c r="G962" s="972" t="s">
        <v>9454</v>
      </c>
      <c r="H962" s="973">
        <v>1</v>
      </c>
      <c r="I962" s="974">
        <v>1935.8136000000002</v>
      </c>
    </row>
    <row r="963" spans="1:9" ht="8.4499999999999993" customHeight="1">
      <c r="A963" s="972" t="s">
        <v>7211</v>
      </c>
      <c r="B963" s="972" t="s">
        <v>12599</v>
      </c>
      <c r="C963" s="973">
        <v>1</v>
      </c>
      <c r="D963" s="974">
        <v>1851.7202</v>
      </c>
      <c r="F963" s="972" t="s">
        <v>9455</v>
      </c>
      <c r="G963" s="972" t="s">
        <v>9456</v>
      </c>
      <c r="H963" s="973">
        <v>1</v>
      </c>
      <c r="I963" s="974">
        <v>3134.7691</v>
      </c>
    </row>
    <row r="964" spans="1:9" ht="8.4499999999999993" customHeight="1">
      <c r="A964" s="972" t="s">
        <v>7212</v>
      </c>
      <c r="B964" s="972" t="s">
        <v>12600</v>
      </c>
      <c r="C964" s="973">
        <v>1</v>
      </c>
      <c r="D964" s="974">
        <v>2571.9261000000001</v>
      </c>
      <c r="F964" s="972" t="s">
        <v>9457</v>
      </c>
      <c r="G964" s="972" t="s">
        <v>9458</v>
      </c>
      <c r="H964" s="973">
        <v>1</v>
      </c>
      <c r="I964" s="974">
        <v>3134.7691</v>
      </c>
    </row>
    <row r="965" spans="1:9" ht="8.4499999999999993" customHeight="1">
      <c r="A965" s="972" t="s">
        <v>7213</v>
      </c>
      <c r="B965" s="972" t="s">
        <v>12601</v>
      </c>
      <c r="C965" s="973">
        <v>1</v>
      </c>
      <c r="D965" s="974">
        <v>3290.4668000000001</v>
      </c>
      <c r="F965" s="972" t="s">
        <v>9459</v>
      </c>
      <c r="G965" s="972" t="s">
        <v>9460</v>
      </c>
      <c r="H965" s="973">
        <v>1</v>
      </c>
      <c r="I965" s="974">
        <v>1425.4249</v>
      </c>
    </row>
    <row r="966" spans="1:9" ht="8.4499999999999993" customHeight="1">
      <c r="A966" s="972" t="s">
        <v>7217</v>
      </c>
      <c r="B966" s="972" t="s">
        <v>12602</v>
      </c>
      <c r="C966" s="973">
        <v>1</v>
      </c>
      <c r="D966" s="974">
        <v>1880.8615</v>
      </c>
      <c r="F966" s="972" t="s">
        <v>9461</v>
      </c>
      <c r="G966" s="972" t="s">
        <v>9462</v>
      </c>
      <c r="H966" s="973">
        <v>1</v>
      </c>
      <c r="I966" s="974">
        <v>2323.8089</v>
      </c>
    </row>
    <row r="967" spans="1:9" ht="8.4499999999999993" customHeight="1">
      <c r="A967" s="972" t="s">
        <v>7218</v>
      </c>
      <c r="B967" s="972" t="s">
        <v>12603</v>
      </c>
      <c r="C967" s="973">
        <v>1</v>
      </c>
      <c r="D967" s="974">
        <v>2615.2217000000001</v>
      </c>
      <c r="F967" s="972" t="s">
        <v>9463</v>
      </c>
      <c r="G967" s="972" t="s">
        <v>9464</v>
      </c>
      <c r="H967" s="973">
        <v>1</v>
      </c>
      <c r="I967" s="974">
        <v>1851.7202</v>
      </c>
    </row>
    <row r="968" spans="1:9" ht="8.4499999999999993" customHeight="1">
      <c r="A968" s="972" t="s">
        <v>7219</v>
      </c>
      <c r="B968" s="972" t="s">
        <v>12604</v>
      </c>
      <c r="C968" s="973">
        <v>1</v>
      </c>
      <c r="D968" s="974">
        <v>3344.5862999999999</v>
      </c>
      <c r="F968" s="972" t="s">
        <v>9465</v>
      </c>
      <c r="G968" s="972" t="s">
        <v>9466</v>
      </c>
      <c r="H968" s="973">
        <v>1</v>
      </c>
      <c r="I968" s="974">
        <v>4447.7919000000002</v>
      </c>
    </row>
    <row r="969" spans="1:9" ht="8.4499999999999993" customHeight="1">
      <c r="A969" s="972" t="s">
        <v>7214</v>
      </c>
      <c r="B969" s="972" t="s">
        <v>12605</v>
      </c>
      <c r="C969" s="973">
        <v>1</v>
      </c>
      <c r="D969" s="974">
        <v>1851.7202</v>
      </c>
      <c r="F969" s="972" t="s">
        <v>9467</v>
      </c>
      <c r="G969" s="972" t="s">
        <v>9468</v>
      </c>
      <c r="H969" s="973">
        <v>1</v>
      </c>
      <c r="I969" s="974">
        <v>4986.4893000000002</v>
      </c>
    </row>
    <row r="970" spans="1:9" ht="8.4499999999999993" customHeight="1">
      <c r="A970" s="972" t="s">
        <v>7215</v>
      </c>
      <c r="B970" s="972" t="s">
        <v>12606</v>
      </c>
      <c r="C970" s="973">
        <v>1</v>
      </c>
      <c r="D970" s="974">
        <v>2571.9261000000001</v>
      </c>
      <c r="F970" s="972" t="s">
        <v>9469</v>
      </c>
      <c r="G970" s="972" t="s">
        <v>9470</v>
      </c>
      <c r="H970" s="973">
        <v>1</v>
      </c>
      <c r="I970" s="974">
        <v>3173.0691000000002</v>
      </c>
    </row>
    <row r="971" spans="1:9" ht="8.4499999999999993" customHeight="1">
      <c r="A971" s="972" t="s">
        <v>7216</v>
      </c>
      <c r="B971" s="972" t="s">
        <v>12607</v>
      </c>
      <c r="C971" s="973">
        <v>1</v>
      </c>
      <c r="D971" s="974">
        <v>3290.4668000000001</v>
      </c>
      <c r="F971" s="972" t="s">
        <v>9471</v>
      </c>
      <c r="G971" s="972" t="s">
        <v>9472</v>
      </c>
      <c r="H971" s="973">
        <v>1</v>
      </c>
      <c r="I971" s="974">
        <v>5779.9647000000004</v>
      </c>
    </row>
    <row r="972" spans="1:9" ht="8.4499999999999993" customHeight="1">
      <c r="A972" s="972" t="s">
        <v>7049</v>
      </c>
      <c r="B972" s="972" t="s">
        <v>7915</v>
      </c>
      <c r="C972" s="973">
        <v>1</v>
      </c>
      <c r="D972" s="974">
        <v>110540.36850000001</v>
      </c>
      <c r="F972" s="972" t="s">
        <v>14009</v>
      </c>
      <c r="G972" s="972" t="s">
        <v>14010</v>
      </c>
      <c r="H972" s="973">
        <v>1</v>
      </c>
      <c r="I972" s="974">
        <v>15372.441500000001</v>
      </c>
    </row>
    <row r="973" spans="1:9" ht="8.4499999999999993" customHeight="1">
      <c r="A973" s="972" t="s">
        <v>7048</v>
      </c>
      <c r="B973" s="972" t="s">
        <v>7916</v>
      </c>
      <c r="C973" s="973">
        <v>1</v>
      </c>
      <c r="D973" s="974">
        <v>55270.184300000001</v>
      </c>
      <c r="F973" s="972" t="s">
        <v>9473</v>
      </c>
      <c r="G973" s="972" t="s">
        <v>16105</v>
      </c>
      <c r="H973" s="973">
        <v>1</v>
      </c>
      <c r="I973" s="974">
        <v>913.37100000000009</v>
      </c>
    </row>
    <row r="974" spans="1:9" ht="8.4499999999999993" customHeight="1">
      <c r="A974" s="972" t="s">
        <v>7050</v>
      </c>
      <c r="B974" s="972" t="s">
        <v>12608</v>
      </c>
      <c r="C974" s="973">
        <v>1</v>
      </c>
      <c r="D974" s="974">
        <v>1075.7295000000001</v>
      </c>
      <c r="F974" s="972" t="s">
        <v>7056</v>
      </c>
      <c r="G974" s="972" t="s">
        <v>12617</v>
      </c>
      <c r="H974" s="973">
        <v>1</v>
      </c>
      <c r="I974" s="974">
        <v>22237.2945</v>
      </c>
    </row>
    <row r="975" spans="1:9" ht="8.4499999999999993" customHeight="1">
      <c r="A975" s="972" t="s">
        <v>7051</v>
      </c>
      <c r="B975" s="972" t="s">
        <v>8162</v>
      </c>
      <c r="C975" s="973">
        <v>1</v>
      </c>
      <c r="D975" s="974">
        <v>13643.9473</v>
      </c>
      <c r="F975" s="972" t="s">
        <v>7057</v>
      </c>
      <c r="G975" s="972" t="s">
        <v>12618</v>
      </c>
      <c r="H975" s="973">
        <v>1</v>
      </c>
      <c r="I975" s="974">
        <v>26760.8537</v>
      </c>
    </row>
    <row r="976" spans="1:9" ht="8.4499999999999993" customHeight="1">
      <c r="A976" s="972" t="s">
        <v>7191</v>
      </c>
      <c r="B976" s="972" t="s">
        <v>7917</v>
      </c>
      <c r="C976" s="973">
        <v>1</v>
      </c>
      <c r="D976" s="974">
        <v>3085.6451999999999</v>
      </c>
      <c r="F976" s="972" t="s">
        <v>7058</v>
      </c>
      <c r="G976" s="972" t="s">
        <v>16106</v>
      </c>
      <c r="H976" s="973">
        <v>1</v>
      </c>
      <c r="I976" s="974">
        <v>8892.2533999999996</v>
      </c>
    </row>
    <row r="977" spans="1:9" ht="8.4499999999999993" customHeight="1">
      <c r="A977" s="972" t="s">
        <v>7193</v>
      </c>
      <c r="B977" s="972" t="s">
        <v>7918</v>
      </c>
      <c r="C977" s="973">
        <v>1</v>
      </c>
      <c r="D977" s="974">
        <v>2975.741</v>
      </c>
      <c r="F977" s="972" t="s">
        <v>7059</v>
      </c>
      <c r="G977" s="972" t="s">
        <v>12619</v>
      </c>
      <c r="H977" s="973">
        <v>1</v>
      </c>
      <c r="I977" s="974">
        <v>20490.482900000003</v>
      </c>
    </row>
    <row r="978" spans="1:9" ht="8.4499999999999993" customHeight="1">
      <c r="A978" s="972" t="s">
        <v>7192</v>
      </c>
      <c r="B978" s="972" t="s">
        <v>12609</v>
      </c>
      <c r="C978" s="973">
        <v>1</v>
      </c>
      <c r="D978" s="974">
        <v>4775.0069000000003</v>
      </c>
      <c r="F978" s="972" t="s">
        <v>7060</v>
      </c>
      <c r="G978" s="972" t="s">
        <v>12620</v>
      </c>
      <c r="H978" s="973">
        <v>1</v>
      </c>
      <c r="I978" s="974">
        <v>24822.542300000001</v>
      </c>
    </row>
    <row r="979" spans="1:9" ht="8.4499999999999993" customHeight="1">
      <c r="A979" s="972" t="s">
        <v>14004</v>
      </c>
      <c r="B979" s="972" t="s">
        <v>16102</v>
      </c>
      <c r="C979" s="973">
        <v>1</v>
      </c>
      <c r="D979" s="974">
        <v>39958.523099999999</v>
      </c>
      <c r="F979" s="972" t="s">
        <v>7061</v>
      </c>
      <c r="G979" s="972" t="s">
        <v>12621</v>
      </c>
      <c r="H979" s="973">
        <v>1</v>
      </c>
      <c r="I979" s="974">
        <v>27514.364000000001</v>
      </c>
    </row>
    <row r="980" spans="1:9" ht="8.4499999999999993" customHeight="1">
      <c r="A980" s="972" t="s">
        <v>7052</v>
      </c>
      <c r="B980" s="972" t="s">
        <v>8163</v>
      </c>
      <c r="C980" s="973">
        <v>1</v>
      </c>
      <c r="D980" s="974">
        <v>3969.0423000000001</v>
      </c>
      <c r="F980" s="972" t="s">
        <v>7062</v>
      </c>
      <c r="G980" s="972" t="s">
        <v>12622</v>
      </c>
      <c r="H980" s="973">
        <v>1</v>
      </c>
      <c r="I980" s="974">
        <v>38868.639300000003</v>
      </c>
    </row>
    <row r="981" spans="1:9" ht="8.4499999999999993" customHeight="1">
      <c r="A981" s="972" t="s">
        <v>7053</v>
      </c>
      <c r="B981" s="972" t="s">
        <v>8164</v>
      </c>
      <c r="C981" s="973">
        <v>1</v>
      </c>
      <c r="D981" s="974">
        <v>4525.2245000000003</v>
      </c>
      <c r="F981" s="972" t="s">
        <v>9982</v>
      </c>
      <c r="G981" s="972" t="s">
        <v>12623</v>
      </c>
      <c r="H981" s="973">
        <v>1</v>
      </c>
      <c r="I981" s="974">
        <v>52010.5239</v>
      </c>
    </row>
    <row r="982" spans="1:9" ht="8.4499999999999993" customHeight="1">
      <c r="A982" s="972" t="s">
        <v>7054</v>
      </c>
      <c r="B982" s="972" t="s">
        <v>12610</v>
      </c>
      <c r="C982" s="973">
        <v>1</v>
      </c>
      <c r="D982" s="974">
        <v>403.81490000000002</v>
      </c>
      <c r="F982" s="972" t="s">
        <v>7063</v>
      </c>
      <c r="G982" s="972" t="s">
        <v>12624</v>
      </c>
      <c r="H982" s="973">
        <v>1</v>
      </c>
      <c r="I982" s="974">
        <v>3710.1012000000001</v>
      </c>
    </row>
    <row r="983" spans="1:9" ht="8.4499999999999993" customHeight="1">
      <c r="A983" s="972" t="s">
        <v>7055</v>
      </c>
      <c r="B983" s="972" t="s">
        <v>12611</v>
      </c>
      <c r="C983" s="973">
        <v>1</v>
      </c>
      <c r="D983" s="974">
        <v>840.10149999999999</v>
      </c>
      <c r="F983" s="972" t="s">
        <v>7064</v>
      </c>
      <c r="G983" s="972" t="s">
        <v>12625</v>
      </c>
      <c r="H983" s="973">
        <v>1</v>
      </c>
      <c r="I983" s="974">
        <v>3563.5622000000003</v>
      </c>
    </row>
    <row r="984" spans="1:9" ht="8.4499999999999993" customHeight="1">
      <c r="A984" s="972" t="s">
        <v>9345</v>
      </c>
      <c r="B984" s="972" t="s">
        <v>12612</v>
      </c>
      <c r="C984" s="973">
        <v>1</v>
      </c>
      <c r="D984" s="974">
        <v>1567.8009000000002</v>
      </c>
      <c r="F984" s="972" t="s">
        <v>14055</v>
      </c>
      <c r="G984" s="972" t="s">
        <v>14056</v>
      </c>
      <c r="H984" s="973">
        <v>1</v>
      </c>
      <c r="I984" s="974">
        <v>13883.7384</v>
      </c>
    </row>
    <row r="985" spans="1:9" ht="8.4499999999999993" customHeight="1">
      <c r="A985" s="972" t="s">
        <v>9346</v>
      </c>
      <c r="B985" s="972" t="s">
        <v>12613</v>
      </c>
      <c r="C985" s="973">
        <v>1</v>
      </c>
      <c r="D985" s="974">
        <v>2759.2629000000002</v>
      </c>
      <c r="F985" s="972" t="s">
        <v>7066</v>
      </c>
      <c r="G985" s="972" t="s">
        <v>7919</v>
      </c>
      <c r="H985" s="973">
        <v>1</v>
      </c>
      <c r="I985" s="974">
        <v>41203.272100000002</v>
      </c>
    </row>
    <row r="986" spans="1:9" ht="8.4499999999999993" customHeight="1">
      <c r="A986" s="972" t="s">
        <v>14005</v>
      </c>
      <c r="B986" s="972" t="s">
        <v>14006</v>
      </c>
      <c r="C986" s="973">
        <v>1</v>
      </c>
      <c r="D986" s="974">
        <v>657.76030000000003</v>
      </c>
      <c r="F986" s="972" t="s">
        <v>7067</v>
      </c>
      <c r="G986" s="972" t="s">
        <v>7920</v>
      </c>
      <c r="H986" s="973">
        <v>1</v>
      </c>
      <c r="I986" s="974">
        <v>19667.033600000002</v>
      </c>
    </row>
    <row r="987" spans="1:9" ht="8.4499999999999993" customHeight="1">
      <c r="A987" s="972" t="s">
        <v>14007</v>
      </c>
      <c r="B987" s="972" t="s">
        <v>14008</v>
      </c>
      <c r="C987" s="973">
        <v>1</v>
      </c>
      <c r="D987" s="974">
        <v>528.70609999999999</v>
      </c>
      <c r="F987" s="972" t="s">
        <v>6523</v>
      </c>
      <c r="G987" s="972" t="s">
        <v>7921</v>
      </c>
      <c r="H987" s="973">
        <v>1</v>
      </c>
      <c r="I987" s="974">
        <v>4882.4133000000002</v>
      </c>
    </row>
    <row r="988" spans="1:9" ht="8.4499999999999993" customHeight="1">
      <c r="A988" s="972" t="s">
        <v>9347</v>
      </c>
      <c r="B988" s="972" t="s">
        <v>9348</v>
      </c>
      <c r="C988" s="973">
        <v>1</v>
      </c>
      <c r="D988" s="974">
        <v>2969.0801000000001</v>
      </c>
      <c r="F988" s="972" t="s">
        <v>8286</v>
      </c>
      <c r="G988" s="972" t="s">
        <v>10188</v>
      </c>
      <c r="H988" s="973">
        <v>1</v>
      </c>
      <c r="I988" s="974">
        <v>7211.2179000000006</v>
      </c>
    </row>
    <row r="989" spans="1:9" ht="8.4499999999999993" customHeight="1">
      <c r="A989" s="972" t="s">
        <v>9349</v>
      </c>
      <c r="B989" s="972" t="s">
        <v>12614</v>
      </c>
      <c r="C989" s="973">
        <v>1</v>
      </c>
      <c r="D989" s="974">
        <v>3570.2231000000002</v>
      </c>
      <c r="F989" s="972" t="s">
        <v>7068</v>
      </c>
      <c r="G989" s="972" t="s">
        <v>7922</v>
      </c>
      <c r="H989" s="973">
        <v>1</v>
      </c>
      <c r="I989" s="974">
        <v>11809.7119</v>
      </c>
    </row>
    <row r="990" spans="1:9" ht="8.4499999999999993" customHeight="1">
      <c r="A990" s="972" t="s">
        <v>9350</v>
      </c>
      <c r="B990" s="972" t="s">
        <v>12615</v>
      </c>
      <c r="C990" s="973">
        <v>1</v>
      </c>
      <c r="D990" s="974">
        <v>2995.7236000000003</v>
      </c>
      <c r="F990" s="972" t="s">
        <v>14057</v>
      </c>
      <c r="G990" s="972" t="s">
        <v>14058</v>
      </c>
      <c r="H990" s="973">
        <v>1</v>
      </c>
      <c r="I990" s="974">
        <v>36345.004400000005</v>
      </c>
    </row>
    <row r="991" spans="1:9" ht="8.4499999999999993" customHeight="1">
      <c r="A991" s="972" t="s">
        <v>9351</v>
      </c>
      <c r="B991" s="972" t="s">
        <v>9352</v>
      </c>
      <c r="C991" s="973">
        <v>1</v>
      </c>
      <c r="D991" s="974">
        <v>4889.0742</v>
      </c>
      <c r="F991" s="972" t="s">
        <v>14059</v>
      </c>
      <c r="G991" s="972" t="s">
        <v>14060</v>
      </c>
      <c r="H991" s="973">
        <v>1</v>
      </c>
      <c r="I991" s="974">
        <v>28235.4025</v>
      </c>
    </row>
    <row r="992" spans="1:9" ht="8.4499999999999993" customHeight="1">
      <c r="A992" s="972" t="s">
        <v>9353</v>
      </c>
      <c r="B992" s="972" t="s">
        <v>9354</v>
      </c>
      <c r="C992" s="973">
        <v>1</v>
      </c>
      <c r="D992" s="974">
        <v>7155.4332000000004</v>
      </c>
      <c r="F992" s="972" t="s">
        <v>14061</v>
      </c>
      <c r="G992" s="972" t="s">
        <v>14062</v>
      </c>
      <c r="H992" s="973">
        <v>1</v>
      </c>
      <c r="I992" s="974">
        <v>14260.909800000001</v>
      </c>
    </row>
    <row r="993" spans="1:9" ht="8.4499999999999993" customHeight="1">
      <c r="A993" s="972" t="s">
        <v>12933</v>
      </c>
      <c r="B993" s="972" t="s">
        <v>12934</v>
      </c>
      <c r="C993" s="973">
        <v>1</v>
      </c>
      <c r="D993" s="974">
        <v>5979.7907000000005</v>
      </c>
      <c r="F993" s="972" t="s">
        <v>14063</v>
      </c>
      <c r="G993" s="972" t="s">
        <v>14064</v>
      </c>
      <c r="H993" s="973">
        <v>1</v>
      </c>
      <c r="I993" s="974">
        <v>13111.910800000001</v>
      </c>
    </row>
    <row r="994" spans="1:9" ht="8.4499999999999993" customHeight="1">
      <c r="A994" s="972" t="s">
        <v>12935</v>
      </c>
      <c r="B994" s="972" t="s">
        <v>12936</v>
      </c>
      <c r="C994" s="973">
        <v>1</v>
      </c>
      <c r="D994" s="974">
        <v>6292.0187000000005</v>
      </c>
      <c r="F994" s="972" t="s">
        <v>7370</v>
      </c>
      <c r="G994" s="972" t="s">
        <v>7923</v>
      </c>
      <c r="H994" s="973">
        <v>1</v>
      </c>
      <c r="I994" s="974">
        <v>8606.2800000000007</v>
      </c>
    </row>
    <row r="995" spans="1:9" ht="8.4499999999999993" customHeight="1">
      <c r="A995" s="972" t="s">
        <v>12937</v>
      </c>
      <c r="B995" s="972" t="s">
        <v>12938</v>
      </c>
      <c r="C995" s="973">
        <v>1</v>
      </c>
      <c r="D995" s="974">
        <v>8078.7954</v>
      </c>
      <c r="F995" s="972" t="s">
        <v>7371</v>
      </c>
      <c r="G995" s="972" t="s">
        <v>7924</v>
      </c>
      <c r="H995" s="973">
        <v>1</v>
      </c>
      <c r="I995" s="974">
        <v>13919.61</v>
      </c>
    </row>
    <row r="996" spans="1:9" ht="8.4499999999999993" customHeight="1">
      <c r="A996" s="972" t="s">
        <v>9355</v>
      </c>
      <c r="B996" s="972" t="s">
        <v>16103</v>
      </c>
      <c r="C996" s="973">
        <v>1</v>
      </c>
      <c r="D996" s="974">
        <v>18081.747900000002</v>
      </c>
      <c r="F996" s="972" t="s">
        <v>6522</v>
      </c>
      <c r="G996" s="972" t="s">
        <v>10391</v>
      </c>
      <c r="H996" s="973">
        <v>1</v>
      </c>
      <c r="I996" s="974">
        <v>4881.5807000000004</v>
      </c>
    </row>
    <row r="997" spans="1:9" ht="8.4499999999999993" customHeight="1">
      <c r="A997" s="972" t="s">
        <v>9356</v>
      </c>
      <c r="B997" s="972" t="s">
        <v>16104</v>
      </c>
      <c r="C997" s="973">
        <v>1</v>
      </c>
      <c r="D997" s="974">
        <v>18081.747900000002</v>
      </c>
      <c r="F997" s="972" t="s">
        <v>14065</v>
      </c>
      <c r="G997" s="972" t="s">
        <v>14066</v>
      </c>
      <c r="H997" s="973">
        <v>1</v>
      </c>
      <c r="I997" s="974">
        <v>31798.9647</v>
      </c>
    </row>
    <row r="998" spans="1:9" ht="8.4499999999999993" customHeight="1">
      <c r="A998" s="972" t="s">
        <v>13399</v>
      </c>
      <c r="B998" s="972" t="s">
        <v>13400</v>
      </c>
      <c r="C998" s="973">
        <v>1</v>
      </c>
      <c r="D998" s="974">
        <v>6248.723</v>
      </c>
      <c r="F998" s="972" t="s">
        <v>14067</v>
      </c>
      <c r="G998" s="972" t="s">
        <v>14068</v>
      </c>
      <c r="H998" s="973">
        <v>1</v>
      </c>
      <c r="I998" s="974">
        <v>19424.744600000002</v>
      </c>
    </row>
    <row r="999" spans="1:9" ht="8.4499999999999993" customHeight="1">
      <c r="A999" s="972" t="s">
        <v>13401</v>
      </c>
      <c r="B999" s="972" t="s">
        <v>13402</v>
      </c>
      <c r="C999" s="973">
        <v>1</v>
      </c>
      <c r="D999" s="974">
        <v>5708.3604000000005</v>
      </c>
      <c r="F999" s="972" t="s">
        <v>14069</v>
      </c>
      <c r="G999" s="972" t="s">
        <v>14070</v>
      </c>
      <c r="H999" s="973">
        <v>1</v>
      </c>
      <c r="I999" s="974">
        <v>39203.347699999998</v>
      </c>
    </row>
    <row r="1000" spans="1:9" ht="8.4499999999999993" customHeight="1">
      <c r="A1000" s="972" t="s">
        <v>9478</v>
      </c>
      <c r="B1000" s="972" t="s">
        <v>15879</v>
      </c>
      <c r="C1000" s="973">
        <v>1</v>
      </c>
      <c r="D1000" s="974">
        <v>873.4058</v>
      </c>
      <c r="F1000" s="972" t="s">
        <v>14071</v>
      </c>
      <c r="G1000" s="972" t="s">
        <v>14072</v>
      </c>
      <c r="H1000" s="973">
        <v>1</v>
      </c>
      <c r="I1000" s="974">
        <v>1221.4358999999999</v>
      </c>
    </row>
    <row r="1001" spans="1:9" ht="8.4499999999999993" customHeight="1">
      <c r="A1001" s="972" t="s">
        <v>9357</v>
      </c>
      <c r="B1001" s="972" t="s">
        <v>11797</v>
      </c>
      <c r="C1001" s="973">
        <v>1</v>
      </c>
      <c r="D1001" s="974">
        <v>16822.8446</v>
      </c>
      <c r="F1001" s="972" t="s">
        <v>7074</v>
      </c>
      <c r="G1001" s="972" t="s">
        <v>8165</v>
      </c>
      <c r="H1001" s="973">
        <v>1</v>
      </c>
      <c r="I1001" s="974">
        <v>106524.7001</v>
      </c>
    </row>
    <row r="1002" spans="1:9" ht="8.4499999999999993" customHeight="1">
      <c r="A1002" s="972" t="s">
        <v>9358</v>
      </c>
      <c r="B1002" s="972" t="s">
        <v>9359</v>
      </c>
      <c r="C1002" s="973">
        <v>1</v>
      </c>
      <c r="D1002" s="974">
        <v>16548.084000000003</v>
      </c>
      <c r="F1002" s="972" t="s">
        <v>7073</v>
      </c>
      <c r="G1002" s="972" t="s">
        <v>8166</v>
      </c>
      <c r="H1002" s="973">
        <v>1</v>
      </c>
      <c r="I1002" s="974">
        <v>87895.928700000004</v>
      </c>
    </row>
    <row r="1003" spans="1:9" ht="8.4499999999999993" customHeight="1">
      <c r="A1003" s="972" t="s">
        <v>9360</v>
      </c>
      <c r="B1003" s="972" t="s">
        <v>9361</v>
      </c>
      <c r="C1003" s="973">
        <v>1</v>
      </c>
      <c r="D1003" s="974">
        <v>158786.67170000001</v>
      </c>
      <c r="F1003" s="972" t="s">
        <v>7069</v>
      </c>
      <c r="G1003" s="972" t="s">
        <v>12626</v>
      </c>
      <c r="H1003" s="973">
        <v>1</v>
      </c>
      <c r="I1003" s="974">
        <v>51162.929000000004</v>
      </c>
    </row>
    <row r="1004" spans="1:9" ht="8.4499999999999993" customHeight="1">
      <c r="A1004" s="972" t="s">
        <v>13349</v>
      </c>
      <c r="B1004" s="972" t="s">
        <v>13350</v>
      </c>
      <c r="C1004" s="973">
        <v>1</v>
      </c>
      <c r="D1004" s="974">
        <v>52.454300000000003</v>
      </c>
      <c r="F1004" s="972" t="s">
        <v>7070</v>
      </c>
      <c r="G1004" s="972" t="s">
        <v>12627</v>
      </c>
      <c r="H1004" s="973">
        <v>1</v>
      </c>
      <c r="I1004" s="974">
        <v>51162.929000000004</v>
      </c>
    </row>
    <row r="1005" spans="1:9" ht="8.4499999999999993" customHeight="1">
      <c r="A1005" s="972" t="s">
        <v>13351</v>
      </c>
      <c r="B1005" s="972" t="s">
        <v>13352</v>
      </c>
      <c r="C1005" s="973">
        <v>1</v>
      </c>
      <c r="D1005" s="974">
        <v>134.04990000000001</v>
      </c>
      <c r="F1005" s="972" t="s">
        <v>7071</v>
      </c>
      <c r="G1005" s="972" t="s">
        <v>12628</v>
      </c>
      <c r="H1005" s="973">
        <v>1</v>
      </c>
      <c r="I1005" s="974">
        <v>49589.299900000005</v>
      </c>
    </row>
    <row r="1006" spans="1:9" ht="8.4499999999999993" customHeight="1">
      <c r="A1006" s="972" t="s">
        <v>13353</v>
      </c>
      <c r="B1006" s="972" t="s">
        <v>13354</v>
      </c>
      <c r="C1006" s="973">
        <v>1</v>
      </c>
      <c r="D1006" s="974">
        <v>205.6542</v>
      </c>
      <c r="F1006" s="972" t="s">
        <v>7072</v>
      </c>
      <c r="G1006" s="972" t="s">
        <v>12629</v>
      </c>
      <c r="H1006" s="973">
        <v>1</v>
      </c>
      <c r="I1006" s="974">
        <v>54836.395500000006</v>
      </c>
    </row>
    <row r="1007" spans="1:9" ht="8.4499999999999993" customHeight="1">
      <c r="A1007" s="972" t="s">
        <v>13355</v>
      </c>
      <c r="B1007" s="972" t="s">
        <v>13356</v>
      </c>
      <c r="C1007" s="973">
        <v>1</v>
      </c>
      <c r="D1007" s="974">
        <v>363.01710000000003</v>
      </c>
      <c r="F1007" s="972" t="s">
        <v>7088</v>
      </c>
      <c r="G1007" s="972" t="s">
        <v>12630</v>
      </c>
      <c r="H1007" s="973">
        <v>1</v>
      </c>
      <c r="I1007" s="974">
        <v>22997.4656</v>
      </c>
    </row>
    <row r="1008" spans="1:9" ht="8.4499999999999993" customHeight="1">
      <c r="A1008" s="972" t="s">
        <v>13357</v>
      </c>
      <c r="B1008" s="972" t="s">
        <v>13358</v>
      </c>
      <c r="C1008" s="973">
        <v>1</v>
      </c>
      <c r="D1008" s="974">
        <v>391.32580000000002</v>
      </c>
      <c r="F1008" s="972" t="s">
        <v>7089</v>
      </c>
      <c r="G1008" s="972" t="s">
        <v>12631</v>
      </c>
      <c r="H1008" s="973">
        <v>1</v>
      </c>
      <c r="I1008" s="974">
        <v>29321.955900000001</v>
      </c>
    </row>
    <row r="1009" spans="1:9" ht="8.4499999999999993" customHeight="1">
      <c r="A1009" s="972" t="s">
        <v>13359</v>
      </c>
      <c r="B1009" s="972" t="s">
        <v>13360</v>
      </c>
      <c r="C1009" s="973">
        <v>1</v>
      </c>
      <c r="D1009" s="974">
        <v>610.30169999999998</v>
      </c>
      <c r="F1009" s="972" t="s">
        <v>6830</v>
      </c>
      <c r="G1009" s="972" t="s">
        <v>12632</v>
      </c>
      <c r="H1009" s="973">
        <v>1</v>
      </c>
      <c r="I1009" s="974">
        <v>16397.382000000001</v>
      </c>
    </row>
    <row r="1010" spans="1:9" ht="8.4499999999999993" customHeight="1">
      <c r="A1010" s="972" t="s">
        <v>13361</v>
      </c>
      <c r="B1010" s="972" t="s">
        <v>13362</v>
      </c>
      <c r="C1010" s="973">
        <v>1</v>
      </c>
      <c r="D1010" s="974">
        <v>610.30169999999998</v>
      </c>
      <c r="F1010" s="972" t="s">
        <v>6831</v>
      </c>
      <c r="G1010" s="972" t="s">
        <v>12633</v>
      </c>
      <c r="H1010" s="973">
        <v>1</v>
      </c>
      <c r="I1010" s="974">
        <v>21240.662700000001</v>
      </c>
    </row>
    <row r="1011" spans="1:9" ht="8.4499999999999993" customHeight="1">
      <c r="A1011" s="972" t="s">
        <v>9362</v>
      </c>
      <c r="B1011" s="972" t="s">
        <v>9363</v>
      </c>
      <c r="C1011" s="973">
        <v>1</v>
      </c>
      <c r="D1011" s="974">
        <v>1048.2535</v>
      </c>
      <c r="F1011" s="972" t="s">
        <v>6827</v>
      </c>
      <c r="G1011" s="972" t="s">
        <v>12634</v>
      </c>
      <c r="H1011" s="973">
        <v>1</v>
      </c>
      <c r="I1011" s="974">
        <v>12564.8873</v>
      </c>
    </row>
    <row r="1012" spans="1:9" ht="8.4499999999999993" customHeight="1">
      <c r="A1012" s="972" t="s">
        <v>9364</v>
      </c>
      <c r="B1012" s="972" t="s">
        <v>9365</v>
      </c>
      <c r="C1012" s="973">
        <v>1</v>
      </c>
      <c r="D1012" s="974">
        <v>8037.9976000000006</v>
      </c>
      <c r="F1012" s="972" t="s">
        <v>6828</v>
      </c>
      <c r="G1012" s="972" t="s">
        <v>12635</v>
      </c>
      <c r="H1012" s="973">
        <v>1</v>
      </c>
      <c r="I1012" s="974">
        <v>8039.6628000000001</v>
      </c>
    </row>
    <row r="1013" spans="1:9" ht="8.4499999999999993" customHeight="1">
      <c r="A1013" s="972" t="s">
        <v>9366</v>
      </c>
      <c r="B1013" s="972" t="s">
        <v>9367</v>
      </c>
      <c r="C1013" s="973">
        <v>1</v>
      </c>
      <c r="D1013" s="974">
        <v>2145.6307999999999</v>
      </c>
      <c r="F1013" s="972" t="s">
        <v>13403</v>
      </c>
      <c r="G1013" s="972" t="s">
        <v>13404</v>
      </c>
      <c r="H1013" s="973">
        <v>1</v>
      </c>
      <c r="I1013" s="974">
        <v>3072.3235</v>
      </c>
    </row>
    <row r="1014" spans="1:9" ht="8.4499999999999993" customHeight="1">
      <c r="A1014" s="972" t="s">
        <v>9368</v>
      </c>
      <c r="B1014" s="972" t="s">
        <v>9369</v>
      </c>
      <c r="C1014" s="973">
        <v>1</v>
      </c>
      <c r="D1014" s="974">
        <v>2348.7872000000002</v>
      </c>
      <c r="F1014" s="972" t="s">
        <v>6829</v>
      </c>
      <c r="G1014" s="972" t="s">
        <v>12636</v>
      </c>
      <c r="H1014" s="973">
        <v>1</v>
      </c>
      <c r="I1014" s="974">
        <v>10610.7564</v>
      </c>
    </row>
    <row r="1015" spans="1:9" ht="8.4499999999999993" customHeight="1">
      <c r="A1015" s="972" t="s">
        <v>9370</v>
      </c>
      <c r="B1015" s="972" t="s">
        <v>9371</v>
      </c>
      <c r="C1015" s="973">
        <v>1</v>
      </c>
      <c r="D1015" s="974">
        <v>2621.8825999999999</v>
      </c>
      <c r="F1015" s="972" t="s">
        <v>8167</v>
      </c>
      <c r="G1015" s="972" t="s">
        <v>12637</v>
      </c>
      <c r="H1015" s="973">
        <v>1</v>
      </c>
      <c r="I1015" s="974">
        <v>17201.6813</v>
      </c>
    </row>
    <row r="1016" spans="1:9" ht="8.4499999999999993" customHeight="1">
      <c r="A1016" s="972" t="s">
        <v>9372</v>
      </c>
      <c r="B1016" s="972" t="s">
        <v>9373</v>
      </c>
      <c r="C1016" s="973">
        <v>1</v>
      </c>
      <c r="D1016" s="974">
        <v>2898.3084000000003</v>
      </c>
      <c r="F1016" s="972" t="s">
        <v>7075</v>
      </c>
      <c r="G1016" s="972" t="s">
        <v>12638</v>
      </c>
      <c r="H1016" s="973">
        <v>1</v>
      </c>
      <c r="I1016" s="974">
        <v>11554.933800000001</v>
      </c>
    </row>
    <row r="1017" spans="1:9" ht="8.4499999999999993" customHeight="1">
      <c r="A1017" s="972" t="s">
        <v>9374</v>
      </c>
      <c r="B1017" s="972" t="s">
        <v>9375</v>
      </c>
      <c r="C1017" s="973">
        <v>1</v>
      </c>
      <c r="D1017" s="974">
        <v>3024.8649</v>
      </c>
      <c r="F1017" s="972" t="s">
        <v>7076</v>
      </c>
      <c r="G1017" s="972" t="s">
        <v>12639</v>
      </c>
      <c r="H1017" s="973">
        <v>1</v>
      </c>
      <c r="I1017" s="974">
        <v>10034.5916</v>
      </c>
    </row>
    <row r="1018" spans="1:9" ht="8.4499999999999993" customHeight="1">
      <c r="A1018" s="972" t="s">
        <v>9376</v>
      </c>
      <c r="B1018" s="972" t="s">
        <v>9377</v>
      </c>
      <c r="C1018" s="973">
        <v>1</v>
      </c>
      <c r="D1018" s="974">
        <v>3355.4102000000003</v>
      </c>
      <c r="F1018" s="972" t="s">
        <v>7077</v>
      </c>
      <c r="G1018" s="972" t="s">
        <v>12640</v>
      </c>
      <c r="H1018" s="973">
        <v>1</v>
      </c>
      <c r="I1018" s="974">
        <v>11934.6031</v>
      </c>
    </row>
    <row r="1019" spans="1:9" ht="8.4499999999999993" customHeight="1">
      <c r="A1019" s="972" t="s">
        <v>9378</v>
      </c>
      <c r="B1019" s="972" t="s">
        <v>9379</v>
      </c>
      <c r="C1019" s="973">
        <v>1</v>
      </c>
      <c r="D1019" s="974">
        <v>4456.1180000000004</v>
      </c>
      <c r="F1019" s="972" t="s">
        <v>7078</v>
      </c>
      <c r="G1019" s="972" t="s">
        <v>12641</v>
      </c>
      <c r="H1019" s="973">
        <v>1</v>
      </c>
      <c r="I1019" s="974">
        <v>9578.3224000000009</v>
      </c>
    </row>
    <row r="1020" spans="1:9" ht="8.4499999999999993" customHeight="1">
      <c r="A1020" s="972" t="s">
        <v>9380</v>
      </c>
      <c r="B1020" s="972" t="s">
        <v>9381</v>
      </c>
      <c r="C1020" s="973">
        <v>1</v>
      </c>
      <c r="D1020" s="974">
        <v>5011.4675999999999</v>
      </c>
      <c r="F1020" s="972" t="s">
        <v>7079</v>
      </c>
      <c r="G1020" s="972" t="s">
        <v>12642</v>
      </c>
      <c r="H1020" s="973">
        <v>1</v>
      </c>
      <c r="I1020" s="974">
        <v>9806.4570000000003</v>
      </c>
    </row>
    <row r="1021" spans="1:9" ht="8.4499999999999993" customHeight="1">
      <c r="A1021" s="972" t="s">
        <v>9382</v>
      </c>
      <c r="B1021" s="972" t="s">
        <v>9383</v>
      </c>
      <c r="C1021" s="973">
        <v>1</v>
      </c>
      <c r="D1021" s="974">
        <v>2009.0831000000001</v>
      </c>
      <c r="F1021" s="972" t="s">
        <v>7080</v>
      </c>
      <c r="G1021" s="972" t="s">
        <v>12643</v>
      </c>
      <c r="H1021" s="973">
        <v>1</v>
      </c>
      <c r="I1021" s="974">
        <v>13531.5452</v>
      </c>
    </row>
    <row r="1022" spans="1:9" ht="8.4499999999999993" customHeight="1">
      <c r="A1022" s="972" t="s">
        <v>9384</v>
      </c>
      <c r="B1022" s="972" t="s">
        <v>9385</v>
      </c>
      <c r="C1022" s="973">
        <v>1</v>
      </c>
      <c r="D1022" s="974">
        <v>3829.9968000000003</v>
      </c>
      <c r="F1022" s="972" t="s">
        <v>7081</v>
      </c>
      <c r="G1022" s="972" t="s">
        <v>12644</v>
      </c>
      <c r="H1022" s="973">
        <v>1</v>
      </c>
      <c r="I1022" s="974">
        <v>6537.6379999999999</v>
      </c>
    </row>
    <row r="1023" spans="1:9" ht="8.4499999999999993" customHeight="1">
      <c r="A1023" s="972" t="s">
        <v>9386</v>
      </c>
      <c r="B1023" s="972" t="s">
        <v>9387</v>
      </c>
      <c r="C1023" s="973">
        <v>1</v>
      </c>
      <c r="D1023" s="974">
        <v>6466.0337</v>
      </c>
      <c r="F1023" s="972" t="s">
        <v>8168</v>
      </c>
      <c r="G1023" s="972" t="s">
        <v>12645</v>
      </c>
      <c r="H1023" s="973">
        <v>1</v>
      </c>
      <c r="I1023" s="974">
        <v>16397.382000000001</v>
      </c>
    </row>
    <row r="1024" spans="1:9" ht="8.4499999999999993" customHeight="1">
      <c r="A1024" s="972" t="s">
        <v>9388</v>
      </c>
      <c r="B1024" s="972" t="s">
        <v>9389</v>
      </c>
      <c r="C1024" s="973">
        <v>1</v>
      </c>
      <c r="D1024" s="974">
        <v>4578.5114000000003</v>
      </c>
      <c r="F1024" s="972" t="s">
        <v>13405</v>
      </c>
      <c r="G1024" s="972" t="s">
        <v>13406</v>
      </c>
      <c r="H1024" s="973">
        <v>1</v>
      </c>
      <c r="I1024" s="974">
        <v>7834.8413</v>
      </c>
    </row>
    <row r="1025" spans="1:9" ht="8.4499999999999993" customHeight="1">
      <c r="A1025" s="972" t="s">
        <v>9390</v>
      </c>
      <c r="B1025" s="972" t="s">
        <v>9391</v>
      </c>
      <c r="C1025" s="973">
        <v>1</v>
      </c>
      <c r="D1025" s="974">
        <v>7069.6745000000001</v>
      </c>
      <c r="F1025" s="972" t="s">
        <v>6835</v>
      </c>
      <c r="G1025" s="972" t="s">
        <v>12646</v>
      </c>
      <c r="H1025" s="973">
        <v>1</v>
      </c>
      <c r="I1025" s="974">
        <v>21240.662700000001</v>
      </c>
    </row>
    <row r="1026" spans="1:9" ht="8.4499999999999993" customHeight="1">
      <c r="A1026" s="972" t="s">
        <v>9392</v>
      </c>
      <c r="B1026" s="972" t="s">
        <v>9393</v>
      </c>
      <c r="C1026" s="973">
        <v>1</v>
      </c>
      <c r="D1026" s="974">
        <v>5148.8479000000007</v>
      </c>
      <c r="F1026" s="972" t="s">
        <v>6832</v>
      </c>
      <c r="G1026" s="972" t="s">
        <v>12647</v>
      </c>
      <c r="H1026" s="973">
        <v>1</v>
      </c>
      <c r="I1026" s="974">
        <v>12564.8873</v>
      </c>
    </row>
    <row r="1027" spans="1:9" ht="8.4499999999999993" customHeight="1">
      <c r="A1027" s="972" t="s">
        <v>9394</v>
      </c>
      <c r="B1027" s="972" t="s">
        <v>9395</v>
      </c>
      <c r="C1027" s="973">
        <v>1</v>
      </c>
      <c r="D1027" s="974">
        <v>715.21030000000007</v>
      </c>
      <c r="F1027" s="972" t="s">
        <v>6833</v>
      </c>
      <c r="G1027" s="972" t="s">
        <v>12648</v>
      </c>
      <c r="H1027" s="973">
        <v>1</v>
      </c>
      <c r="I1027" s="974">
        <v>8039.6628000000001</v>
      </c>
    </row>
    <row r="1028" spans="1:9" ht="8.4499999999999993" customHeight="1">
      <c r="A1028" s="972" t="s">
        <v>9396</v>
      </c>
      <c r="B1028" s="972" t="s">
        <v>9397</v>
      </c>
      <c r="C1028" s="973">
        <v>1</v>
      </c>
      <c r="D1028" s="974">
        <v>755.17550000000006</v>
      </c>
      <c r="F1028" s="972" t="s">
        <v>6834</v>
      </c>
      <c r="G1028" s="972" t="s">
        <v>12649</v>
      </c>
      <c r="H1028" s="973">
        <v>1</v>
      </c>
      <c r="I1028" s="974">
        <v>10610.7564</v>
      </c>
    </row>
    <row r="1029" spans="1:9" ht="8.4499999999999993" customHeight="1">
      <c r="A1029" s="972" t="s">
        <v>9398</v>
      </c>
      <c r="B1029" s="972" t="s">
        <v>9399</v>
      </c>
      <c r="C1029" s="973">
        <v>1</v>
      </c>
      <c r="D1029" s="974">
        <v>1007.4557000000001</v>
      </c>
      <c r="F1029" s="972" t="s">
        <v>8169</v>
      </c>
      <c r="G1029" s="972" t="s">
        <v>12650</v>
      </c>
      <c r="H1029" s="973">
        <v>1</v>
      </c>
      <c r="I1029" s="974">
        <v>17201.6813</v>
      </c>
    </row>
    <row r="1030" spans="1:9" ht="8.4499999999999993" customHeight="1">
      <c r="A1030" s="972" t="s">
        <v>9400</v>
      </c>
      <c r="B1030" s="972" t="s">
        <v>9401</v>
      </c>
      <c r="C1030" s="973">
        <v>1</v>
      </c>
      <c r="D1030" s="974">
        <v>1114.8621000000001</v>
      </c>
      <c r="F1030" s="972" t="s">
        <v>7082</v>
      </c>
      <c r="G1030" s="972" t="s">
        <v>12651</v>
      </c>
      <c r="H1030" s="973">
        <v>1</v>
      </c>
      <c r="I1030" s="974">
        <v>11554.933800000001</v>
      </c>
    </row>
    <row r="1031" spans="1:9" ht="8.4499999999999993" customHeight="1">
      <c r="A1031" s="972" t="s">
        <v>9402</v>
      </c>
      <c r="B1031" s="972" t="s">
        <v>9403</v>
      </c>
      <c r="C1031" s="973">
        <v>1</v>
      </c>
      <c r="D1031" s="974">
        <v>697.72550000000001</v>
      </c>
      <c r="F1031" s="972" t="s">
        <v>8170</v>
      </c>
      <c r="G1031" s="972" t="s">
        <v>12652</v>
      </c>
      <c r="H1031" s="973">
        <v>1</v>
      </c>
      <c r="I1031" s="974">
        <v>10034.5916</v>
      </c>
    </row>
    <row r="1032" spans="1:9" ht="8.4499999999999993" customHeight="1">
      <c r="A1032" s="972" t="s">
        <v>9404</v>
      </c>
      <c r="B1032" s="972" t="s">
        <v>9405</v>
      </c>
      <c r="C1032" s="973">
        <v>1</v>
      </c>
      <c r="D1032" s="974">
        <v>737.69069999999999</v>
      </c>
      <c r="F1032" s="972" t="s">
        <v>7083</v>
      </c>
      <c r="G1032" s="972" t="s">
        <v>12653</v>
      </c>
      <c r="H1032" s="973">
        <v>1</v>
      </c>
      <c r="I1032" s="974">
        <v>11934.6031</v>
      </c>
    </row>
    <row r="1033" spans="1:9" ht="8.4499999999999993" customHeight="1">
      <c r="A1033" s="972" t="s">
        <v>9406</v>
      </c>
      <c r="B1033" s="972" t="s">
        <v>9407</v>
      </c>
      <c r="C1033" s="973">
        <v>1</v>
      </c>
      <c r="D1033" s="974">
        <v>965.82530000000008</v>
      </c>
      <c r="F1033" s="972" t="s">
        <v>7085</v>
      </c>
      <c r="G1033" s="972" t="s">
        <v>12654</v>
      </c>
      <c r="H1033" s="973">
        <v>1</v>
      </c>
      <c r="I1033" s="974">
        <v>7905.6130000000003</v>
      </c>
    </row>
    <row r="1034" spans="1:9" ht="8.4499999999999993" customHeight="1">
      <c r="A1034" s="972" t="s">
        <v>9408</v>
      </c>
      <c r="B1034" s="972" t="s">
        <v>9409</v>
      </c>
      <c r="C1034" s="973">
        <v>1</v>
      </c>
      <c r="D1034" s="974">
        <v>1067.4035000000001</v>
      </c>
      <c r="F1034" s="972" t="s">
        <v>7084</v>
      </c>
      <c r="G1034" s="972" t="s">
        <v>12655</v>
      </c>
      <c r="H1034" s="973">
        <v>1</v>
      </c>
      <c r="I1034" s="974">
        <v>9578.3224000000009</v>
      </c>
    </row>
    <row r="1035" spans="1:9" ht="8.4499999999999993" customHeight="1">
      <c r="A1035" s="972" t="s">
        <v>9410</v>
      </c>
      <c r="B1035" s="972" t="s">
        <v>9411</v>
      </c>
      <c r="C1035" s="973">
        <v>1</v>
      </c>
      <c r="D1035" s="974">
        <v>3164.7429999999999</v>
      </c>
      <c r="F1035" s="972" t="s">
        <v>8171</v>
      </c>
      <c r="G1035" s="972" t="s">
        <v>12656</v>
      </c>
      <c r="H1035" s="973">
        <v>1</v>
      </c>
      <c r="I1035" s="974">
        <v>9806.4570000000003</v>
      </c>
    </row>
    <row r="1036" spans="1:9" ht="8.4499999999999993" customHeight="1">
      <c r="A1036" s="972" t="s">
        <v>9412</v>
      </c>
      <c r="B1036" s="972" t="s">
        <v>9413</v>
      </c>
      <c r="C1036" s="973">
        <v>1</v>
      </c>
      <c r="D1036" s="974">
        <v>2049.0482999999999</v>
      </c>
      <c r="F1036" s="972" t="s">
        <v>7086</v>
      </c>
      <c r="G1036" s="972" t="s">
        <v>12657</v>
      </c>
      <c r="H1036" s="973">
        <v>1</v>
      </c>
      <c r="I1036" s="974">
        <v>13531.5452</v>
      </c>
    </row>
    <row r="1037" spans="1:9" ht="8.4499999999999993" customHeight="1">
      <c r="A1037" s="972" t="s">
        <v>9414</v>
      </c>
      <c r="B1037" s="972" t="s">
        <v>9415</v>
      </c>
      <c r="C1037" s="973">
        <v>1</v>
      </c>
      <c r="D1037" s="974">
        <v>2288.8394000000003</v>
      </c>
      <c r="F1037" s="972" t="s">
        <v>7087</v>
      </c>
      <c r="G1037" s="972" t="s">
        <v>12658</v>
      </c>
      <c r="H1037" s="973">
        <v>1</v>
      </c>
      <c r="I1037" s="974">
        <v>6537.6379999999999</v>
      </c>
    </row>
    <row r="1038" spans="1:9" ht="8.4499999999999993" customHeight="1">
      <c r="A1038" s="972" t="s">
        <v>9416</v>
      </c>
      <c r="B1038" s="972" t="s">
        <v>9417</v>
      </c>
      <c r="C1038" s="973">
        <v>1</v>
      </c>
      <c r="D1038" s="974">
        <v>2529.4630999999999</v>
      </c>
      <c r="F1038" s="972" t="s">
        <v>7092</v>
      </c>
      <c r="G1038" s="972" t="s">
        <v>12659</v>
      </c>
      <c r="H1038" s="973">
        <v>1</v>
      </c>
      <c r="I1038" s="974">
        <v>13079.439100000001</v>
      </c>
    </row>
    <row r="1039" spans="1:9" ht="8.4499999999999993" customHeight="1">
      <c r="A1039" s="972" t="s">
        <v>9418</v>
      </c>
      <c r="B1039" s="972" t="s">
        <v>9419</v>
      </c>
      <c r="C1039" s="973">
        <v>1</v>
      </c>
      <c r="D1039" s="974">
        <v>1531.1661000000001</v>
      </c>
      <c r="F1039" s="972" t="s">
        <v>7093</v>
      </c>
      <c r="G1039" s="972" t="s">
        <v>12660</v>
      </c>
      <c r="H1039" s="973">
        <v>1</v>
      </c>
      <c r="I1039" s="974">
        <v>13574.8408</v>
      </c>
    </row>
    <row r="1040" spans="1:9" ht="8.4499999999999993" customHeight="1">
      <c r="A1040" s="972" t="s">
        <v>9420</v>
      </c>
      <c r="B1040" s="972" t="s">
        <v>9421</v>
      </c>
      <c r="C1040" s="973">
        <v>1</v>
      </c>
      <c r="D1040" s="974">
        <v>1720.1681000000001</v>
      </c>
      <c r="F1040" s="972" t="s">
        <v>8243</v>
      </c>
      <c r="G1040" s="972" t="s">
        <v>12661</v>
      </c>
      <c r="H1040" s="973">
        <v>1</v>
      </c>
      <c r="I1040" s="974">
        <v>575.33210000000008</v>
      </c>
    </row>
    <row r="1041" spans="1:9" ht="8.4499999999999993" customHeight="1">
      <c r="A1041" s="972" t="s">
        <v>9422</v>
      </c>
      <c r="B1041" s="972" t="s">
        <v>9423</v>
      </c>
      <c r="C1041" s="973">
        <v>1</v>
      </c>
      <c r="D1041" s="974">
        <v>2317.9807000000001</v>
      </c>
      <c r="F1041" s="972" t="s">
        <v>9961</v>
      </c>
      <c r="G1041" s="972" t="s">
        <v>12662</v>
      </c>
      <c r="H1041" s="973">
        <v>1</v>
      </c>
      <c r="I1041" s="974">
        <v>1053.2491</v>
      </c>
    </row>
    <row r="1042" spans="1:9" ht="8.4499999999999993" customHeight="1">
      <c r="A1042" s="972" t="s">
        <v>9424</v>
      </c>
      <c r="B1042" s="972" t="s">
        <v>9425</v>
      </c>
      <c r="C1042" s="973">
        <v>1</v>
      </c>
      <c r="D1042" s="974">
        <v>3161.4126000000001</v>
      </c>
      <c r="F1042" s="972" t="s">
        <v>7090</v>
      </c>
      <c r="G1042" s="972" t="s">
        <v>12663</v>
      </c>
      <c r="H1042" s="973">
        <v>1</v>
      </c>
      <c r="I1042" s="974">
        <v>368.0127</v>
      </c>
    </row>
    <row r="1043" spans="1:9" ht="8.4499999999999993" customHeight="1">
      <c r="A1043" s="972" t="s">
        <v>9426</v>
      </c>
      <c r="B1043" s="972" t="s">
        <v>9427</v>
      </c>
      <c r="C1043" s="973">
        <v>1</v>
      </c>
      <c r="D1043" s="974">
        <v>2854.1802000000002</v>
      </c>
      <c r="F1043" s="972" t="s">
        <v>7091</v>
      </c>
      <c r="G1043" s="972" t="s">
        <v>12664</v>
      </c>
      <c r="H1043" s="973">
        <v>1</v>
      </c>
      <c r="I1043" s="974">
        <v>625.28859999999997</v>
      </c>
    </row>
    <row r="1044" spans="1:9" ht="8.4499999999999993" customHeight="1">
      <c r="A1044" s="972" t="s">
        <v>9428</v>
      </c>
      <c r="B1044" s="972" t="s">
        <v>9429</v>
      </c>
      <c r="C1044" s="973">
        <v>1</v>
      </c>
      <c r="D1044" s="974">
        <v>1941.6419000000001</v>
      </c>
      <c r="F1044" s="972" t="s">
        <v>9973</v>
      </c>
      <c r="G1044" s="972" t="s">
        <v>12665</v>
      </c>
      <c r="H1044" s="973">
        <v>1</v>
      </c>
      <c r="I1044" s="974">
        <v>1069.0687</v>
      </c>
    </row>
    <row r="1045" spans="1:9" ht="8.4499999999999993" customHeight="1">
      <c r="A1045" s="972" t="s">
        <v>9430</v>
      </c>
      <c r="B1045" s="972" t="s">
        <v>9431</v>
      </c>
      <c r="C1045" s="973">
        <v>1</v>
      </c>
      <c r="D1045" s="974">
        <v>1825.0767000000001</v>
      </c>
      <c r="F1045" s="972" t="s">
        <v>7158</v>
      </c>
      <c r="G1045" s="972" t="s">
        <v>7925</v>
      </c>
      <c r="H1045" s="973">
        <v>1</v>
      </c>
      <c r="I1045" s="974">
        <v>41717.823800000006</v>
      </c>
    </row>
    <row r="1046" spans="1:9" ht="8.4499999999999993" customHeight="1">
      <c r="A1046" s="972" t="s">
        <v>9432</v>
      </c>
      <c r="B1046" s="972" t="s">
        <v>9433</v>
      </c>
      <c r="C1046" s="973">
        <v>1</v>
      </c>
      <c r="D1046" s="974">
        <v>2483.6696999999999</v>
      </c>
      <c r="F1046" s="972" t="s">
        <v>13407</v>
      </c>
      <c r="G1046" s="972" t="s">
        <v>16107</v>
      </c>
      <c r="H1046" s="973">
        <v>1</v>
      </c>
      <c r="I1046" s="974">
        <v>12091.133400000001</v>
      </c>
    </row>
    <row r="1047" spans="1:9" ht="8.4499999999999993" customHeight="1">
      <c r="A1047" s="972" t="s">
        <v>9434</v>
      </c>
      <c r="B1047" s="972" t="s">
        <v>9435</v>
      </c>
      <c r="C1047" s="973">
        <v>1</v>
      </c>
      <c r="D1047" s="974">
        <v>1688.529</v>
      </c>
      <c r="F1047" s="972" t="s">
        <v>13408</v>
      </c>
      <c r="G1047" s="972" t="s">
        <v>16108</v>
      </c>
      <c r="H1047" s="973">
        <v>1</v>
      </c>
      <c r="I1047" s="974">
        <v>6806.5704000000005</v>
      </c>
    </row>
    <row r="1048" spans="1:9" ht="8.4499999999999993" customHeight="1">
      <c r="A1048" s="972" t="s">
        <v>9436</v>
      </c>
      <c r="B1048" s="972" t="s">
        <v>9437</v>
      </c>
      <c r="C1048" s="973">
        <v>1</v>
      </c>
      <c r="D1048" s="974">
        <v>1589.4487000000001</v>
      </c>
      <c r="F1048" s="972" t="s">
        <v>13409</v>
      </c>
      <c r="G1048" s="972" t="s">
        <v>16109</v>
      </c>
      <c r="H1048" s="973">
        <v>1</v>
      </c>
      <c r="I1048" s="974">
        <v>7361.0873000000001</v>
      </c>
    </row>
    <row r="1049" spans="1:9" ht="8.4499999999999993" customHeight="1">
      <c r="A1049" s="972" t="s">
        <v>9438</v>
      </c>
      <c r="B1049" s="972" t="s">
        <v>9439</v>
      </c>
      <c r="C1049" s="973">
        <v>1</v>
      </c>
      <c r="D1049" s="974">
        <v>1862.5441000000001</v>
      </c>
      <c r="F1049" s="972" t="s">
        <v>13410</v>
      </c>
      <c r="G1049" s="972" t="s">
        <v>16110</v>
      </c>
      <c r="H1049" s="973">
        <v>1</v>
      </c>
      <c r="I1049" s="974">
        <v>8825.6448</v>
      </c>
    </row>
    <row r="1050" spans="1:9" ht="8.4499999999999993" customHeight="1">
      <c r="A1050" s="972" t="s">
        <v>9440</v>
      </c>
      <c r="B1050" s="972" t="s">
        <v>9441</v>
      </c>
      <c r="C1050" s="973">
        <v>1</v>
      </c>
      <c r="D1050" s="974">
        <v>2023.2374000000002</v>
      </c>
      <c r="F1050" s="972" t="s">
        <v>13411</v>
      </c>
      <c r="G1050" s="972" t="s">
        <v>16111</v>
      </c>
      <c r="H1050" s="973">
        <v>1</v>
      </c>
      <c r="I1050" s="974">
        <v>9584.9832999999999</v>
      </c>
    </row>
    <row r="1051" spans="1:9" ht="8.4499999999999993" customHeight="1">
      <c r="A1051" s="972" t="s">
        <v>9442</v>
      </c>
      <c r="B1051" s="972" t="s">
        <v>9443</v>
      </c>
      <c r="C1051" s="973">
        <v>1</v>
      </c>
      <c r="D1051" s="974">
        <v>2484.5023000000001</v>
      </c>
      <c r="F1051" s="972" t="s">
        <v>13412</v>
      </c>
      <c r="G1051" s="972" t="s">
        <v>13413</v>
      </c>
      <c r="H1051" s="973">
        <v>1</v>
      </c>
      <c r="I1051" s="974">
        <v>7376.0743000000002</v>
      </c>
    </row>
    <row r="1052" spans="1:9" ht="8.4499999999999993" customHeight="1">
      <c r="A1052" s="972" t="s">
        <v>9444</v>
      </c>
      <c r="B1052" s="972" t="s">
        <v>9445</v>
      </c>
      <c r="C1052" s="973">
        <v>1</v>
      </c>
      <c r="D1052" s="974">
        <v>3233.0169000000001</v>
      </c>
      <c r="F1052" s="972" t="s">
        <v>13414</v>
      </c>
      <c r="G1052" s="972" t="s">
        <v>13415</v>
      </c>
      <c r="H1052" s="973">
        <v>1</v>
      </c>
      <c r="I1052" s="974">
        <v>7376.0743000000002</v>
      </c>
    </row>
    <row r="1053" spans="1:9" ht="8.4499999999999993" customHeight="1">
      <c r="A1053" s="972" t="s">
        <v>13416</v>
      </c>
      <c r="B1053" s="972" t="s">
        <v>13417</v>
      </c>
      <c r="C1053" s="973">
        <v>1</v>
      </c>
      <c r="D1053" s="974">
        <v>7376.0743000000002</v>
      </c>
      <c r="F1053" s="972" t="s">
        <v>7138</v>
      </c>
      <c r="G1053" s="972" t="s">
        <v>12674</v>
      </c>
      <c r="H1053" s="973">
        <v>1</v>
      </c>
      <c r="I1053" s="974">
        <v>2667.6759999999999</v>
      </c>
    </row>
    <row r="1054" spans="1:9" ht="8.4499999999999993" customHeight="1">
      <c r="A1054" s="972" t="s">
        <v>9474</v>
      </c>
      <c r="B1054" s="972" t="s">
        <v>9475</v>
      </c>
      <c r="C1054" s="973">
        <v>1</v>
      </c>
      <c r="D1054" s="974">
        <v>2267.1916000000001</v>
      </c>
      <c r="F1054" s="972" t="s">
        <v>7139</v>
      </c>
      <c r="G1054" s="972" t="s">
        <v>12675</v>
      </c>
      <c r="H1054" s="973">
        <v>1</v>
      </c>
      <c r="I1054" s="974">
        <v>2923.2867000000001</v>
      </c>
    </row>
    <row r="1055" spans="1:9" ht="8.4499999999999993" customHeight="1">
      <c r="A1055" s="972" t="s">
        <v>9476</v>
      </c>
      <c r="B1055" s="972" t="s">
        <v>9477</v>
      </c>
      <c r="C1055" s="973">
        <v>1</v>
      </c>
      <c r="D1055" s="974">
        <v>2859.1759000000002</v>
      </c>
      <c r="F1055" s="972" t="s">
        <v>7113</v>
      </c>
      <c r="G1055" s="972" t="s">
        <v>12676</v>
      </c>
      <c r="H1055" s="973">
        <v>1</v>
      </c>
      <c r="I1055" s="974">
        <v>18259.093400000002</v>
      </c>
    </row>
    <row r="1056" spans="1:9" ht="8.4499999999999993" customHeight="1">
      <c r="A1056" s="972" t="s">
        <v>9479</v>
      </c>
      <c r="B1056" s="972" t="s">
        <v>9480</v>
      </c>
      <c r="C1056" s="973">
        <v>1</v>
      </c>
      <c r="D1056" s="974">
        <v>1569.4661000000001</v>
      </c>
      <c r="F1056" s="972" t="s">
        <v>7114</v>
      </c>
      <c r="G1056" s="972" t="s">
        <v>12677</v>
      </c>
      <c r="H1056" s="973">
        <v>1</v>
      </c>
      <c r="I1056" s="974">
        <v>19514.666300000001</v>
      </c>
    </row>
    <row r="1057" spans="1:9" ht="8.4499999999999993" customHeight="1">
      <c r="A1057" s="972" t="s">
        <v>9481</v>
      </c>
      <c r="B1057" s="972" t="s">
        <v>9482</v>
      </c>
      <c r="C1057" s="973">
        <v>1</v>
      </c>
      <c r="D1057" s="974">
        <v>2704.3108000000002</v>
      </c>
      <c r="F1057" s="972" t="s">
        <v>7115</v>
      </c>
      <c r="G1057" s="972" t="s">
        <v>12678</v>
      </c>
      <c r="H1057" s="973">
        <v>1</v>
      </c>
      <c r="I1057" s="974">
        <v>20439.693800000001</v>
      </c>
    </row>
    <row r="1058" spans="1:9" ht="8.4499999999999993" customHeight="1">
      <c r="A1058" s="972" t="s">
        <v>9483</v>
      </c>
      <c r="B1058" s="972" t="s">
        <v>9484</v>
      </c>
      <c r="C1058" s="973">
        <v>1</v>
      </c>
      <c r="D1058" s="974">
        <v>3714.2643000000003</v>
      </c>
      <c r="F1058" s="972" t="s">
        <v>7116</v>
      </c>
      <c r="G1058" s="972" t="s">
        <v>12679</v>
      </c>
      <c r="H1058" s="973">
        <v>1</v>
      </c>
      <c r="I1058" s="974">
        <v>21691.9362</v>
      </c>
    </row>
    <row r="1059" spans="1:9" ht="8.4499999999999993" customHeight="1">
      <c r="A1059" s="972" t="s">
        <v>9485</v>
      </c>
      <c r="B1059" s="972" t="s">
        <v>9486</v>
      </c>
      <c r="C1059" s="973">
        <v>1</v>
      </c>
      <c r="D1059" s="974">
        <v>4257.1247000000003</v>
      </c>
      <c r="F1059" s="972" t="s">
        <v>7117</v>
      </c>
      <c r="G1059" s="972" t="s">
        <v>12680</v>
      </c>
      <c r="H1059" s="973">
        <v>1</v>
      </c>
      <c r="I1059" s="974">
        <v>23772.623600000003</v>
      </c>
    </row>
    <row r="1060" spans="1:9" ht="8.4499999999999993" customHeight="1">
      <c r="A1060" s="972" t="s">
        <v>9487</v>
      </c>
      <c r="B1060" s="972" t="s">
        <v>9488</v>
      </c>
      <c r="C1060" s="973">
        <v>1</v>
      </c>
      <c r="D1060" s="974">
        <v>3551.9057000000003</v>
      </c>
      <c r="F1060" s="972" t="s">
        <v>7111</v>
      </c>
      <c r="G1060" s="972" t="s">
        <v>12681</v>
      </c>
      <c r="H1060" s="973">
        <v>1</v>
      </c>
      <c r="I1060" s="974">
        <v>16349.9233</v>
      </c>
    </row>
    <row r="1061" spans="1:9" ht="8.4499999999999993" customHeight="1">
      <c r="A1061" s="972" t="s">
        <v>11741</v>
      </c>
      <c r="B1061" s="972" t="s">
        <v>11742</v>
      </c>
      <c r="C1061" s="973">
        <v>1</v>
      </c>
      <c r="D1061" s="974">
        <v>30457.6332</v>
      </c>
      <c r="F1061" s="972" t="s">
        <v>7112</v>
      </c>
      <c r="G1061" s="972" t="s">
        <v>12682</v>
      </c>
      <c r="H1061" s="973">
        <v>1</v>
      </c>
      <c r="I1061" s="974">
        <v>17331.5681</v>
      </c>
    </row>
    <row r="1062" spans="1:9" ht="8.4499999999999993" customHeight="1">
      <c r="A1062" s="972" t="s">
        <v>10731</v>
      </c>
      <c r="B1062" s="972" t="s">
        <v>10732</v>
      </c>
      <c r="C1062" s="973">
        <v>1</v>
      </c>
      <c r="D1062" s="974">
        <v>22045.794600000001</v>
      </c>
      <c r="F1062" s="972" t="s">
        <v>7120</v>
      </c>
      <c r="G1062" s="972" t="s">
        <v>12683</v>
      </c>
      <c r="H1062" s="973">
        <v>1</v>
      </c>
      <c r="I1062" s="974">
        <v>22022.481600000003</v>
      </c>
    </row>
    <row r="1063" spans="1:9" ht="8.4499999999999993" customHeight="1">
      <c r="A1063" s="972" t="s">
        <v>10719</v>
      </c>
      <c r="B1063" s="972" t="s">
        <v>10720</v>
      </c>
      <c r="C1063" s="973">
        <v>1</v>
      </c>
      <c r="D1063" s="974">
        <v>24828.370600000002</v>
      </c>
      <c r="F1063" s="972" t="s">
        <v>7142</v>
      </c>
      <c r="G1063" s="972" t="s">
        <v>12684</v>
      </c>
      <c r="H1063" s="973">
        <v>1</v>
      </c>
      <c r="I1063" s="974">
        <v>2708.4738000000002</v>
      </c>
    </row>
    <row r="1064" spans="1:9" ht="8.4499999999999993" customHeight="1">
      <c r="A1064" s="972" t="s">
        <v>13535</v>
      </c>
      <c r="B1064" s="972" t="s">
        <v>13536</v>
      </c>
      <c r="C1064" s="973">
        <v>1</v>
      </c>
      <c r="D1064" s="974">
        <v>7958.8999000000003</v>
      </c>
      <c r="F1064" s="972" t="s">
        <v>7121</v>
      </c>
      <c r="G1064" s="972" t="s">
        <v>12685</v>
      </c>
      <c r="H1064" s="973">
        <v>1</v>
      </c>
      <c r="I1064" s="974">
        <v>23611.097700000002</v>
      </c>
    </row>
    <row r="1065" spans="1:9" ht="8.4499999999999993" customHeight="1">
      <c r="A1065" s="972" t="s">
        <v>13537</v>
      </c>
      <c r="B1065" s="972" t="s">
        <v>13538</v>
      </c>
      <c r="C1065" s="973">
        <v>1</v>
      </c>
      <c r="D1065" s="974">
        <v>9201.9835999999996</v>
      </c>
      <c r="F1065" s="972" t="s">
        <v>7143</v>
      </c>
      <c r="G1065" s="972" t="s">
        <v>12686</v>
      </c>
      <c r="H1065" s="973">
        <v>1</v>
      </c>
      <c r="I1065" s="974">
        <v>2904.1367</v>
      </c>
    </row>
    <row r="1066" spans="1:9" ht="8.4499999999999993" customHeight="1">
      <c r="A1066" s="972" t="s">
        <v>13539</v>
      </c>
      <c r="B1066" s="972" t="s">
        <v>13540</v>
      </c>
      <c r="C1066" s="973">
        <v>1</v>
      </c>
      <c r="D1066" s="974">
        <v>10485.8652</v>
      </c>
      <c r="F1066" s="972" t="s">
        <v>7122</v>
      </c>
      <c r="G1066" s="972" t="s">
        <v>12687</v>
      </c>
      <c r="H1066" s="973">
        <v>1</v>
      </c>
      <c r="I1066" s="974">
        <v>24994.892200000002</v>
      </c>
    </row>
    <row r="1067" spans="1:9" ht="8.4499999999999993" customHeight="1">
      <c r="A1067" s="972" t="s">
        <v>14073</v>
      </c>
      <c r="B1067" s="972" t="s">
        <v>14074</v>
      </c>
      <c r="C1067" s="973">
        <v>1</v>
      </c>
      <c r="D1067" s="974">
        <v>11615.7142</v>
      </c>
      <c r="F1067" s="972" t="s">
        <v>7144</v>
      </c>
      <c r="G1067" s="972" t="s">
        <v>12688</v>
      </c>
      <c r="H1067" s="973">
        <v>1</v>
      </c>
      <c r="I1067" s="974">
        <v>3073.9887000000003</v>
      </c>
    </row>
    <row r="1068" spans="1:9" ht="8.4499999999999993" customHeight="1">
      <c r="A1068" s="972" t="s">
        <v>14075</v>
      </c>
      <c r="B1068" s="972" t="s">
        <v>14074</v>
      </c>
      <c r="C1068" s="973">
        <v>1</v>
      </c>
      <c r="D1068" s="974">
        <v>15675.5108</v>
      </c>
      <c r="F1068" s="972" t="s">
        <v>7123</v>
      </c>
      <c r="G1068" s="972" t="s">
        <v>12689</v>
      </c>
      <c r="H1068" s="973">
        <v>1</v>
      </c>
      <c r="I1068" s="974">
        <v>26400.334500000001</v>
      </c>
    </row>
    <row r="1069" spans="1:9" ht="8.4499999999999993" customHeight="1">
      <c r="A1069" s="972" t="s">
        <v>14076</v>
      </c>
      <c r="B1069" s="972" t="s">
        <v>14077</v>
      </c>
      <c r="C1069" s="973">
        <v>1</v>
      </c>
      <c r="D1069" s="974">
        <v>4059.7966000000001</v>
      </c>
      <c r="F1069" s="972" t="s">
        <v>7145</v>
      </c>
      <c r="G1069" s="972" t="s">
        <v>12690</v>
      </c>
      <c r="H1069" s="973">
        <v>1</v>
      </c>
      <c r="I1069" s="974">
        <v>3247.1712000000002</v>
      </c>
    </row>
    <row r="1070" spans="1:9" ht="8.4499999999999993" customHeight="1">
      <c r="A1070" s="972" t="s">
        <v>14078</v>
      </c>
      <c r="B1070" s="972" t="s">
        <v>14079</v>
      </c>
      <c r="C1070" s="973">
        <v>1</v>
      </c>
      <c r="D1070" s="974">
        <v>2540.2870000000003</v>
      </c>
      <c r="F1070" s="972" t="s">
        <v>7124</v>
      </c>
      <c r="G1070" s="972" t="s">
        <v>12691</v>
      </c>
      <c r="H1070" s="973">
        <v>1</v>
      </c>
      <c r="I1070" s="974">
        <v>28766.606400000001</v>
      </c>
    </row>
    <row r="1071" spans="1:9" ht="8.4499999999999993" customHeight="1">
      <c r="A1071" s="972" t="s">
        <v>14080</v>
      </c>
      <c r="B1071" s="972" t="s">
        <v>14081</v>
      </c>
      <c r="C1071" s="973">
        <v>1</v>
      </c>
      <c r="D1071" s="974">
        <v>2969.9127000000003</v>
      </c>
      <c r="F1071" s="972" t="s">
        <v>7146</v>
      </c>
      <c r="G1071" s="972" t="s">
        <v>12692</v>
      </c>
      <c r="H1071" s="973">
        <v>1</v>
      </c>
      <c r="I1071" s="974">
        <v>3537.7514000000001</v>
      </c>
    </row>
    <row r="1072" spans="1:9" ht="8.4499999999999993" customHeight="1">
      <c r="A1072" s="972" t="s">
        <v>14082</v>
      </c>
      <c r="B1072" s="972" t="s">
        <v>14083</v>
      </c>
      <c r="C1072" s="973">
        <v>1</v>
      </c>
      <c r="D1072" s="974">
        <v>2540.2870000000003</v>
      </c>
      <c r="F1072" s="972" t="s">
        <v>7125</v>
      </c>
      <c r="G1072" s="972" t="s">
        <v>12693</v>
      </c>
      <c r="H1072" s="973">
        <v>1</v>
      </c>
      <c r="I1072" s="974">
        <v>20325.626500000002</v>
      </c>
    </row>
    <row r="1073" spans="1:9" ht="8.4499999999999993" customHeight="1">
      <c r="A1073" s="972" t="s">
        <v>14084</v>
      </c>
      <c r="B1073" s="972" t="s">
        <v>14085</v>
      </c>
      <c r="C1073" s="973">
        <v>1</v>
      </c>
      <c r="D1073" s="974">
        <v>2760.0955000000004</v>
      </c>
      <c r="F1073" s="972" t="s">
        <v>7118</v>
      </c>
      <c r="G1073" s="972" t="s">
        <v>12694</v>
      </c>
      <c r="H1073" s="973">
        <v>1</v>
      </c>
      <c r="I1073" s="974">
        <v>20199.070100000001</v>
      </c>
    </row>
    <row r="1074" spans="1:9" ht="8.4499999999999993" customHeight="1">
      <c r="A1074" s="972" t="s">
        <v>14086</v>
      </c>
      <c r="B1074" s="972" t="s">
        <v>14087</v>
      </c>
      <c r="C1074" s="973">
        <v>1</v>
      </c>
      <c r="D1074" s="974">
        <v>2964.0844999999999</v>
      </c>
      <c r="F1074" s="972" t="s">
        <v>7140</v>
      </c>
      <c r="G1074" s="972" t="s">
        <v>12695</v>
      </c>
      <c r="H1074" s="973">
        <v>1</v>
      </c>
      <c r="I1074" s="974">
        <v>2484.5023000000001</v>
      </c>
    </row>
    <row r="1075" spans="1:9" ht="8.4499999999999993" customHeight="1">
      <c r="A1075" s="972" t="s">
        <v>14088</v>
      </c>
      <c r="B1075" s="972" t="s">
        <v>14089</v>
      </c>
      <c r="C1075" s="973">
        <v>1</v>
      </c>
      <c r="D1075" s="974">
        <v>2760.0955000000004</v>
      </c>
      <c r="F1075" s="972" t="s">
        <v>7119</v>
      </c>
      <c r="G1075" s="972" t="s">
        <v>12696</v>
      </c>
      <c r="H1075" s="973">
        <v>1</v>
      </c>
      <c r="I1075" s="974">
        <v>21139.084500000001</v>
      </c>
    </row>
    <row r="1076" spans="1:9" ht="8.4499999999999993" customHeight="1">
      <c r="A1076" s="972" t="s">
        <v>14090</v>
      </c>
      <c r="B1076" s="972" t="s">
        <v>14091</v>
      </c>
      <c r="C1076" s="973">
        <v>1</v>
      </c>
      <c r="D1076" s="974">
        <v>2710.1390000000001</v>
      </c>
      <c r="F1076" s="972" t="s">
        <v>7141</v>
      </c>
      <c r="G1076" s="972" t="s">
        <v>12697</v>
      </c>
      <c r="H1076" s="973">
        <v>1</v>
      </c>
      <c r="I1076" s="974">
        <v>2599.4022</v>
      </c>
    </row>
    <row r="1077" spans="1:9" ht="8.4499999999999993" customHeight="1">
      <c r="A1077" s="972" t="s">
        <v>14092</v>
      </c>
      <c r="B1077" s="972" t="s">
        <v>14093</v>
      </c>
      <c r="C1077" s="973">
        <v>1</v>
      </c>
      <c r="D1077" s="974">
        <v>2264.6938</v>
      </c>
      <c r="F1077" s="972" t="s">
        <v>7127</v>
      </c>
      <c r="G1077" s="972" t="s">
        <v>12698</v>
      </c>
      <c r="H1077" s="973">
        <v>1</v>
      </c>
      <c r="I1077" s="974">
        <v>19642.887900000002</v>
      </c>
    </row>
    <row r="1078" spans="1:9" ht="8.4499999999999993" customHeight="1">
      <c r="A1078" s="972" t="s">
        <v>14094</v>
      </c>
      <c r="B1078" s="972" t="s">
        <v>14095</v>
      </c>
      <c r="C1078" s="973">
        <v>1</v>
      </c>
      <c r="D1078" s="974">
        <v>2663.5129999999999</v>
      </c>
      <c r="F1078" s="972" t="s">
        <v>7148</v>
      </c>
      <c r="G1078" s="972" t="s">
        <v>12699</v>
      </c>
      <c r="H1078" s="973">
        <v>1</v>
      </c>
      <c r="I1078" s="974">
        <v>2415.3958000000002</v>
      </c>
    </row>
    <row r="1079" spans="1:9" ht="8.4499999999999993" customHeight="1">
      <c r="A1079" s="972" t="s">
        <v>14096</v>
      </c>
      <c r="B1079" s="972" t="s">
        <v>14097</v>
      </c>
      <c r="C1079" s="973">
        <v>1</v>
      </c>
      <c r="D1079" s="974">
        <v>2663.5129999999999</v>
      </c>
      <c r="F1079" s="972" t="s">
        <v>7128</v>
      </c>
      <c r="G1079" s="972" t="s">
        <v>12700</v>
      </c>
      <c r="H1079" s="973">
        <v>1</v>
      </c>
      <c r="I1079" s="974">
        <v>20806.041300000001</v>
      </c>
    </row>
    <row r="1080" spans="1:9" ht="8.4499999999999993" customHeight="1">
      <c r="A1080" s="972" t="s">
        <v>14098</v>
      </c>
      <c r="B1080" s="972" t="s">
        <v>14099</v>
      </c>
      <c r="C1080" s="973">
        <v>1</v>
      </c>
      <c r="D1080" s="974">
        <v>1995.7614000000001</v>
      </c>
      <c r="F1080" s="972" t="s">
        <v>7149</v>
      </c>
      <c r="G1080" s="972" t="s">
        <v>12701</v>
      </c>
      <c r="H1080" s="973">
        <v>1</v>
      </c>
      <c r="I1080" s="974">
        <v>2558.6044000000002</v>
      </c>
    </row>
    <row r="1081" spans="1:9" ht="8.4499999999999993" customHeight="1">
      <c r="A1081" s="972" t="s">
        <v>14100</v>
      </c>
      <c r="B1081" s="972" t="s">
        <v>14101</v>
      </c>
      <c r="C1081" s="973">
        <v>1</v>
      </c>
      <c r="D1081" s="974">
        <v>4986.4893000000002</v>
      </c>
      <c r="F1081" s="972" t="s">
        <v>7129</v>
      </c>
      <c r="G1081" s="972" t="s">
        <v>12702</v>
      </c>
      <c r="H1081" s="973">
        <v>1</v>
      </c>
      <c r="I1081" s="974">
        <v>21960.868600000002</v>
      </c>
    </row>
    <row r="1082" spans="1:9" ht="8.4499999999999993" customHeight="1">
      <c r="A1082" s="972" t="s">
        <v>14102</v>
      </c>
      <c r="B1082" s="972" t="s">
        <v>14103</v>
      </c>
      <c r="C1082" s="973">
        <v>1</v>
      </c>
      <c r="D1082" s="974">
        <v>4986.4893000000002</v>
      </c>
      <c r="F1082" s="972" t="s">
        <v>7150</v>
      </c>
      <c r="G1082" s="972" t="s">
        <v>12703</v>
      </c>
      <c r="H1082" s="973">
        <v>1</v>
      </c>
      <c r="I1082" s="974">
        <v>2700.9803999999999</v>
      </c>
    </row>
    <row r="1083" spans="1:9" ht="8.4499999999999993" customHeight="1">
      <c r="A1083" s="972" t="s">
        <v>14104</v>
      </c>
      <c r="B1083" s="972" t="s">
        <v>14105</v>
      </c>
      <c r="C1083" s="973">
        <v>1</v>
      </c>
      <c r="D1083" s="974">
        <v>4606.8200999999999</v>
      </c>
      <c r="F1083" s="972" t="s">
        <v>7130</v>
      </c>
      <c r="G1083" s="972" t="s">
        <v>12704</v>
      </c>
      <c r="H1083" s="973">
        <v>1</v>
      </c>
      <c r="I1083" s="974">
        <v>23001.6286</v>
      </c>
    </row>
    <row r="1084" spans="1:9" ht="8.4499999999999993" customHeight="1">
      <c r="A1084" s="972" t="s">
        <v>14106</v>
      </c>
      <c r="B1084" s="972" t="s">
        <v>14107</v>
      </c>
      <c r="C1084" s="973">
        <v>1</v>
      </c>
      <c r="D1084" s="974">
        <v>3080.6496000000002</v>
      </c>
      <c r="F1084" s="972" t="s">
        <v>7151</v>
      </c>
      <c r="G1084" s="972" t="s">
        <v>12705</v>
      </c>
      <c r="H1084" s="973">
        <v>1</v>
      </c>
      <c r="I1084" s="974">
        <v>2829.2020000000002</v>
      </c>
    </row>
    <row r="1085" spans="1:9" ht="8.4499999999999993" customHeight="1">
      <c r="A1085" s="972" t="s">
        <v>14108</v>
      </c>
      <c r="B1085" s="972" t="s">
        <v>14109</v>
      </c>
      <c r="C1085" s="973">
        <v>1</v>
      </c>
      <c r="D1085" s="974">
        <v>1992.4309000000001</v>
      </c>
      <c r="F1085" s="972" t="s">
        <v>7131</v>
      </c>
      <c r="G1085" s="972" t="s">
        <v>12706</v>
      </c>
      <c r="H1085" s="973">
        <v>1</v>
      </c>
      <c r="I1085" s="974">
        <v>27341.181500000002</v>
      </c>
    </row>
    <row r="1086" spans="1:9" ht="8.4499999999999993" customHeight="1">
      <c r="A1086" s="972" t="s">
        <v>14110</v>
      </c>
      <c r="B1086" s="972" t="s">
        <v>14111</v>
      </c>
      <c r="C1086" s="973">
        <v>1</v>
      </c>
      <c r="D1086" s="974">
        <v>1992.4309000000001</v>
      </c>
      <c r="F1086" s="972" t="s">
        <v>7152</v>
      </c>
      <c r="G1086" s="972" t="s">
        <v>12707</v>
      </c>
      <c r="H1086" s="973">
        <v>1</v>
      </c>
      <c r="I1086" s="974">
        <v>3362.0711000000001</v>
      </c>
    </row>
    <row r="1087" spans="1:9" ht="8.4499999999999993" customHeight="1">
      <c r="A1087" s="972" t="s">
        <v>14112</v>
      </c>
      <c r="B1087" s="972" t="s">
        <v>14113</v>
      </c>
      <c r="C1087" s="973">
        <v>1</v>
      </c>
      <c r="D1087" s="974">
        <v>1992.4309000000001</v>
      </c>
      <c r="F1087" s="972" t="s">
        <v>7132</v>
      </c>
      <c r="G1087" s="972" t="s">
        <v>12708</v>
      </c>
      <c r="H1087" s="973">
        <v>1</v>
      </c>
      <c r="I1087" s="974">
        <v>30881.430700000001</v>
      </c>
    </row>
    <row r="1088" spans="1:9" ht="8.4499999999999993" customHeight="1">
      <c r="A1088" s="972" t="s">
        <v>14114</v>
      </c>
      <c r="B1088" s="972" t="s">
        <v>14115</v>
      </c>
      <c r="C1088" s="973">
        <v>1</v>
      </c>
      <c r="D1088" s="974">
        <v>1511.1835000000001</v>
      </c>
      <c r="F1088" s="972" t="s">
        <v>7153</v>
      </c>
      <c r="G1088" s="972" t="s">
        <v>12709</v>
      </c>
      <c r="H1088" s="973">
        <v>1</v>
      </c>
      <c r="I1088" s="974">
        <v>3798.3577</v>
      </c>
    </row>
    <row r="1089" spans="1:9" ht="8.4499999999999993" customHeight="1">
      <c r="A1089" s="972" t="s">
        <v>14116</v>
      </c>
      <c r="B1089" s="972" t="s">
        <v>14117</v>
      </c>
      <c r="C1089" s="973">
        <v>1</v>
      </c>
      <c r="D1089" s="974">
        <v>1511.1835000000001</v>
      </c>
      <c r="F1089" s="972" t="s">
        <v>7133</v>
      </c>
      <c r="G1089" s="972" t="s">
        <v>12710</v>
      </c>
      <c r="H1089" s="973">
        <v>1</v>
      </c>
      <c r="I1089" s="974">
        <v>32407.601200000001</v>
      </c>
    </row>
    <row r="1090" spans="1:9" ht="8.4499999999999993" customHeight="1">
      <c r="A1090" s="972" t="s">
        <v>14118</v>
      </c>
      <c r="B1090" s="972" t="s">
        <v>14119</v>
      </c>
      <c r="C1090" s="973">
        <v>1</v>
      </c>
      <c r="D1090" s="974">
        <v>3154.7517000000003</v>
      </c>
      <c r="F1090" s="972" t="s">
        <v>7154</v>
      </c>
      <c r="G1090" s="972" t="s">
        <v>12711</v>
      </c>
      <c r="H1090" s="973">
        <v>1</v>
      </c>
      <c r="I1090" s="974">
        <v>3985.6945000000001</v>
      </c>
    </row>
    <row r="1091" spans="1:9" ht="8.4499999999999993" customHeight="1">
      <c r="A1091" s="972" t="s">
        <v>12939</v>
      </c>
      <c r="B1091" s="972" t="s">
        <v>12940</v>
      </c>
      <c r="C1091" s="973">
        <v>1</v>
      </c>
      <c r="D1091" s="974">
        <v>7700.7914000000001</v>
      </c>
      <c r="F1091" s="972" t="s">
        <v>7134</v>
      </c>
      <c r="G1091" s="972" t="s">
        <v>12712</v>
      </c>
      <c r="H1091" s="973">
        <v>1</v>
      </c>
      <c r="I1091" s="974">
        <v>35241.798800000004</v>
      </c>
    </row>
    <row r="1092" spans="1:9" ht="8.4499999999999993" customHeight="1">
      <c r="A1092" s="972" t="s">
        <v>9493</v>
      </c>
      <c r="B1092" s="972" t="s">
        <v>9494</v>
      </c>
      <c r="C1092" s="973">
        <v>1</v>
      </c>
      <c r="D1092" s="974">
        <v>30728.230800000001</v>
      </c>
      <c r="F1092" s="972" t="s">
        <v>7155</v>
      </c>
      <c r="G1092" s="972" t="s">
        <v>12713</v>
      </c>
      <c r="H1092" s="973">
        <v>1</v>
      </c>
      <c r="I1092" s="974">
        <v>4334.5572000000002</v>
      </c>
    </row>
    <row r="1093" spans="1:9" ht="8.4499999999999993" customHeight="1">
      <c r="A1093" s="972" t="s">
        <v>9495</v>
      </c>
      <c r="B1093" s="972" t="s">
        <v>12670</v>
      </c>
      <c r="C1093" s="973">
        <v>1</v>
      </c>
      <c r="D1093" s="974">
        <v>2723.4608000000003</v>
      </c>
      <c r="F1093" s="972" t="s">
        <v>7126</v>
      </c>
      <c r="G1093" s="972" t="s">
        <v>12714</v>
      </c>
      <c r="H1093" s="973">
        <v>1</v>
      </c>
      <c r="I1093" s="974">
        <v>18488.893200000002</v>
      </c>
    </row>
    <row r="1094" spans="1:9" ht="8.4499999999999993" customHeight="1">
      <c r="A1094" s="972" t="s">
        <v>9496</v>
      </c>
      <c r="B1094" s="972" t="s">
        <v>9497</v>
      </c>
      <c r="C1094" s="973">
        <v>1</v>
      </c>
      <c r="D1094" s="974">
        <v>7230.3679000000002</v>
      </c>
      <c r="F1094" s="972" t="s">
        <v>7147</v>
      </c>
      <c r="G1094" s="972" t="s">
        <v>12715</v>
      </c>
      <c r="H1094" s="973">
        <v>1</v>
      </c>
      <c r="I1094" s="974">
        <v>2273.8524000000002</v>
      </c>
    </row>
    <row r="1095" spans="1:9" ht="8.4499999999999993" customHeight="1">
      <c r="A1095" s="972" t="s">
        <v>9498</v>
      </c>
      <c r="B1095" s="972" t="s">
        <v>9499</v>
      </c>
      <c r="C1095" s="973">
        <v>1</v>
      </c>
      <c r="D1095" s="974">
        <v>7230.3679000000002</v>
      </c>
      <c r="F1095" s="972" t="s">
        <v>7104</v>
      </c>
      <c r="G1095" s="972" t="s">
        <v>12716</v>
      </c>
      <c r="H1095" s="973">
        <v>1</v>
      </c>
      <c r="I1095" s="974">
        <v>24426.2209</v>
      </c>
    </row>
    <row r="1096" spans="1:9" ht="8.4499999999999993" customHeight="1">
      <c r="A1096" s="972" t="s">
        <v>9500</v>
      </c>
      <c r="B1096" s="972" t="s">
        <v>9501</v>
      </c>
      <c r="C1096" s="973">
        <v>1</v>
      </c>
      <c r="D1096" s="974">
        <v>7230.3679000000002</v>
      </c>
      <c r="F1096" s="972" t="s">
        <v>7105</v>
      </c>
      <c r="G1096" s="972" t="s">
        <v>12717</v>
      </c>
      <c r="H1096" s="973">
        <v>1</v>
      </c>
      <c r="I1096" s="974">
        <v>25749.235000000001</v>
      </c>
    </row>
    <row r="1097" spans="1:9" ht="8.4499999999999993" customHeight="1">
      <c r="A1097" s="972" t="s">
        <v>9502</v>
      </c>
      <c r="B1097" s="972" t="s">
        <v>9503</v>
      </c>
      <c r="C1097" s="973">
        <v>1</v>
      </c>
      <c r="D1097" s="974">
        <v>7230.3679000000002</v>
      </c>
      <c r="F1097" s="972" t="s">
        <v>7106</v>
      </c>
      <c r="G1097" s="972" t="s">
        <v>12718</v>
      </c>
      <c r="H1097" s="973">
        <v>1</v>
      </c>
      <c r="I1097" s="974">
        <v>28063.052600000003</v>
      </c>
    </row>
    <row r="1098" spans="1:9" ht="8.4499999999999993" customHeight="1">
      <c r="A1098" s="972" t="s">
        <v>9504</v>
      </c>
      <c r="B1098" s="972" t="s">
        <v>9505</v>
      </c>
      <c r="C1098" s="973">
        <v>1</v>
      </c>
      <c r="D1098" s="974">
        <v>12332.5897</v>
      </c>
      <c r="F1098" s="972" t="s">
        <v>7107</v>
      </c>
      <c r="G1098" s="972" t="s">
        <v>12719</v>
      </c>
      <c r="H1098" s="973">
        <v>1</v>
      </c>
      <c r="I1098" s="974">
        <v>32236.083900000001</v>
      </c>
    </row>
    <row r="1099" spans="1:9" ht="8.4499999999999993" customHeight="1">
      <c r="A1099" s="972" t="s">
        <v>9506</v>
      </c>
      <c r="B1099" s="972" t="s">
        <v>9507</v>
      </c>
      <c r="C1099" s="973">
        <v>1</v>
      </c>
      <c r="D1099" s="974">
        <v>21218.1823</v>
      </c>
      <c r="F1099" s="972" t="s">
        <v>7108</v>
      </c>
      <c r="G1099" s="972" t="s">
        <v>12720</v>
      </c>
      <c r="H1099" s="973">
        <v>1</v>
      </c>
      <c r="I1099" s="974">
        <v>34275.9735</v>
      </c>
    </row>
    <row r="1100" spans="1:9" ht="8.4499999999999993" customHeight="1">
      <c r="A1100" s="972" t="s">
        <v>9508</v>
      </c>
      <c r="B1100" s="972" t="s">
        <v>9509</v>
      </c>
      <c r="C1100" s="973">
        <v>1</v>
      </c>
      <c r="D1100" s="974">
        <v>21218.1823</v>
      </c>
      <c r="F1100" s="972" t="s">
        <v>7109</v>
      </c>
      <c r="G1100" s="972" t="s">
        <v>12721</v>
      </c>
      <c r="H1100" s="973">
        <v>1</v>
      </c>
      <c r="I1100" s="974">
        <v>19758.6204</v>
      </c>
    </row>
    <row r="1101" spans="1:9" ht="8.4499999999999993" customHeight="1">
      <c r="A1101" s="972" t="s">
        <v>9510</v>
      </c>
      <c r="B1101" s="972" t="s">
        <v>9511</v>
      </c>
      <c r="C1101" s="973">
        <v>1</v>
      </c>
      <c r="D1101" s="974">
        <v>21218.1823</v>
      </c>
      <c r="F1101" s="972" t="s">
        <v>7110</v>
      </c>
      <c r="G1101" s="972" t="s">
        <v>12722</v>
      </c>
      <c r="H1101" s="973">
        <v>1</v>
      </c>
      <c r="I1101" s="974">
        <v>21041.669400000002</v>
      </c>
    </row>
    <row r="1102" spans="1:9" ht="8.4499999999999993" customHeight="1">
      <c r="A1102" s="972" t="s">
        <v>9512</v>
      </c>
      <c r="B1102" s="972" t="s">
        <v>9513</v>
      </c>
      <c r="C1102" s="973">
        <v>1</v>
      </c>
      <c r="D1102" s="974">
        <v>430.45830000000001</v>
      </c>
      <c r="F1102" s="972" t="s">
        <v>7103</v>
      </c>
      <c r="G1102" s="972" t="s">
        <v>12723</v>
      </c>
      <c r="H1102" s="973">
        <v>1</v>
      </c>
      <c r="I1102" s="974">
        <v>23093.215500000002</v>
      </c>
    </row>
    <row r="1103" spans="1:9" ht="8.4499999999999993" customHeight="1">
      <c r="A1103" s="972" t="s">
        <v>9514</v>
      </c>
      <c r="B1103" s="972" t="s">
        <v>9515</v>
      </c>
      <c r="C1103" s="973">
        <v>1</v>
      </c>
      <c r="D1103" s="974">
        <v>588.65390000000002</v>
      </c>
      <c r="F1103" s="972" t="s">
        <v>7156</v>
      </c>
      <c r="G1103" s="972" t="s">
        <v>12724</v>
      </c>
      <c r="H1103" s="973">
        <v>1</v>
      </c>
      <c r="I1103" s="974">
        <v>3373.7276000000002</v>
      </c>
    </row>
    <row r="1104" spans="1:9" ht="8.4499999999999993" customHeight="1">
      <c r="A1104" s="972" t="s">
        <v>9516</v>
      </c>
      <c r="B1104" s="972" t="s">
        <v>9517</v>
      </c>
      <c r="C1104" s="973">
        <v>1</v>
      </c>
      <c r="D1104" s="974">
        <v>2207.2438000000002</v>
      </c>
      <c r="F1104" s="972" t="s">
        <v>13593</v>
      </c>
      <c r="G1104" s="972" t="s">
        <v>16620</v>
      </c>
      <c r="H1104" s="973">
        <v>1</v>
      </c>
      <c r="I1104" s="974">
        <v>6195.4360999999999</v>
      </c>
    </row>
    <row r="1105" spans="1:9" ht="8.4499999999999993" customHeight="1">
      <c r="A1105" s="972" t="s">
        <v>9518</v>
      </c>
      <c r="B1105" s="972" t="s">
        <v>9519</v>
      </c>
      <c r="C1105" s="973">
        <v>1</v>
      </c>
      <c r="D1105" s="974">
        <v>2276.3503000000001</v>
      </c>
      <c r="F1105" s="972" t="s">
        <v>7322</v>
      </c>
      <c r="G1105" s="972" t="s">
        <v>7927</v>
      </c>
      <c r="H1105" s="973">
        <v>1</v>
      </c>
      <c r="I1105" s="974">
        <v>1135.6773000000001</v>
      </c>
    </row>
    <row r="1106" spans="1:9" ht="8.4499999999999993" customHeight="1">
      <c r="A1106" s="972" t="s">
        <v>9520</v>
      </c>
      <c r="B1106" s="972" t="s">
        <v>9521</v>
      </c>
      <c r="C1106" s="973">
        <v>1</v>
      </c>
      <c r="D1106" s="974">
        <v>2904.1367</v>
      </c>
      <c r="F1106" s="972" t="s">
        <v>7323</v>
      </c>
      <c r="G1106" s="972" t="s">
        <v>7928</v>
      </c>
      <c r="H1106" s="973">
        <v>1</v>
      </c>
      <c r="I1106" s="974">
        <v>1357.1510000000001</v>
      </c>
    </row>
    <row r="1107" spans="1:9" ht="8.4499999999999993" customHeight="1">
      <c r="A1107" s="972" t="s">
        <v>9522</v>
      </c>
      <c r="B1107" s="972" t="s">
        <v>9523</v>
      </c>
      <c r="C1107" s="973">
        <v>1</v>
      </c>
      <c r="D1107" s="974">
        <v>3217.1973000000003</v>
      </c>
      <c r="F1107" s="972" t="s">
        <v>7324</v>
      </c>
      <c r="G1107" s="972" t="s">
        <v>7929</v>
      </c>
      <c r="H1107" s="973">
        <v>1</v>
      </c>
      <c r="I1107" s="974">
        <v>1576.9596000000001</v>
      </c>
    </row>
    <row r="1108" spans="1:9" ht="8.4499999999999993" customHeight="1">
      <c r="A1108" s="972" t="s">
        <v>9524</v>
      </c>
      <c r="B1108" s="972" t="s">
        <v>9525</v>
      </c>
      <c r="C1108" s="973">
        <v>1</v>
      </c>
      <c r="D1108" s="974">
        <v>5541.0062000000007</v>
      </c>
      <c r="F1108" s="972" t="s">
        <v>7159</v>
      </c>
      <c r="G1108" s="972" t="s">
        <v>8172</v>
      </c>
      <c r="H1108" s="973">
        <v>1</v>
      </c>
      <c r="I1108" s="974">
        <v>3695.9469000000004</v>
      </c>
    </row>
    <row r="1109" spans="1:9" ht="8.4499999999999993" customHeight="1">
      <c r="A1109" s="972" t="s">
        <v>9526</v>
      </c>
      <c r="B1109" s="972" t="s">
        <v>9527</v>
      </c>
      <c r="C1109" s="973">
        <v>1</v>
      </c>
      <c r="D1109" s="974">
        <v>7086.3267000000005</v>
      </c>
      <c r="F1109" s="972" t="s">
        <v>7160</v>
      </c>
      <c r="G1109" s="972" t="s">
        <v>8173</v>
      </c>
      <c r="H1109" s="973">
        <v>1</v>
      </c>
      <c r="I1109" s="974">
        <v>4526.8897000000006</v>
      </c>
    </row>
    <row r="1110" spans="1:9" ht="8.4499999999999993" customHeight="1">
      <c r="A1110" s="972" t="s">
        <v>9528</v>
      </c>
      <c r="B1110" s="972" t="s">
        <v>9529</v>
      </c>
      <c r="C1110" s="973">
        <v>1</v>
      </c>
      <c r="D1110" s="974">
        <v>3601.0296000000003</v>
      </c>
      <c r="F1110" s="972" t="s">
        <v>7161</v>
      </c>
      <c r="G1110" s="972" t="s">
        <v>8174</v>
      </c>
      <c r="H1110" s="973">
        <v>1</v>
      </c>
      <c r="I1110" s="974">
        <v>7936.4195</v>
      </c>
    </row>
    <row r="1111" spans="1:9" ht="8.4499999999999993" customHeight="1">
      <c r="A1111" s="972" t="s">
        <v>9530</v>
      </c>
      <c r="B1111" s="972" t="s">
        <v>9531</v>
      </c>
      <c r="C1111" s="973">
        <v>1</v>
      </c>
      <c r="D1111" s="974">
        <v>4356.2051000000001</v>
      </c>
      <c r="F1111" s="972" t="s">
        <v>6928</v>
      </c>
      <c r="G1111" s="972" t="s">
        <v>7930</v>
      </c>
      <c r="H1111" s="973">
        <v>1</v>
      </c>
      <c r="I1111" s="974">
        <v>3078.9844000000003</v>
      </c>
    </row>
    <row r="1112" spans="1:9" ht="8.4499999999999993" customHeight="1">
      <c r="A1112" s="972" t="s">
        <v>9532</v>
      </c>
      <c r="B1112" s="972" t="s">
        <v>9533</v>
      </c>
      <c r="C1112" s="973">
        <v>1</v>
      </c>
      <c r="D1112" s="974">
        <v>5634.2583000000004</v>
      </c>
      <c r="F1112" s="972" t="s">
        <v>7202</v>
      </c>
      <c r="G1112" s="972" t="s">
        <v>7931</v>
      </c>
      <c r="H1112" s="973">
        <v>1</v>
      </c>
      <c r="I1112" s="974">
        <v>5638.4214000000002</v>
      </c>
    </row>
    <row r="1113" spans="1:9" ht="8.4499999999999993" customHeight="1">
      <c r="A1113" s="972" t="s">
        <v>9534</v>
      </c>
      <c r="B1113" s="972" t="s">
        <v>9535</v>
      </c>
      <c r="C1113" s="973">
        <v>1</v>
      </c>
      <c r="D1113" s="974">
        <v>11295.160100000001</v>
      </c>
      <c r="F1113" s="972" t="s">
        <v>7203</v>
      </c>
      <c r="G1113" s="972" t="s">
        <v>7932</v>
      </c>
      <c r="H1113" s="973">
        <v>1</v>
      </c>
      <c r="I1113" s="974">
        <v>8695.7579999999998</v>
      </c>
    </row>
    <row r="1114" spans="1:9" ht="8.4499999999999993" customHeight="1">
      <c r="A1114" s="972" t="s">
        <v>9536</v>
      </c>
      <c r="B1114" s="972" t="s">
        <v>9537</v>
      </c>
      <c r="C1114" s="973">
        <v>1</v>
      </c>
      <c r="D1114" s="974">
        <v>940.84700000000009</v>
      </c>
      <c r="F1114" s="972" t="s">
        <v>7204</v>
      </c>
      <c r="G1114" s="972" t="s">
        <v>7933</v>
      </c>
      <c r="H1114" s="973">
        <v>1</v>
      </c>
      <c r="I1114" s="974">
        <v>11599.894700000001</v>
      </c>
    </row>
    <row r="1115" spans="1:9" ht="8.4499999999999993" customHeight="1">
      <c r="A1115" s="972" t="s">
        <v>9538</v>
      </c>
      <c r="B1115" s="972" t="s">
        <v>9539</v>
      </c>
      <c r="C1115" s="973">
        <v>1</v>
      </c>
      <c r="D1115" s="974">
        <v>18628.771400000001</v>
      </c>
      <c r="F1115" s="972" t="s">
        <v>7205</v>
      </c>
      <c r="G1115" s="972" t="s">
        <v>7934</v>
      </c>
      <c r="H1115" s="973">
        <v>1</v>
      </c>
      <c r="I1115" s="974">
        <v>5933.9972000000007</v>
      </c>
    </row>
    <row r="1116" spans="1:9" ht="8.4499999999999993" customHeight="1">
      <c r="A1116" s="972" t="s">
        <v>9540</v>
      </c>
      <c r="B1116" s="972" t="s">
        <v>9541</v>
      </c>
      <c r="C1116" s="973">
        <v>1</v>
      </c>
      <c r="D1116" s="974">
        <v>8602.5059000000001</v>
      </c>
      <c r="F1116" s="972" t="s">
        <v>7206</v>
      </c>
      <c r="G1116" s="972" t="s">
        <v>7935</v>
      </c>
      <c r="H1116" s="973">
        <v>1</v>
      </c>
      <c r="I1116" s="974">
        <v>8903.91</v>
      </c>
    </row>
    <row r="1117" spans="1:9" ht="8.4499999999999993" customHeight="1">
      <c r="A1117" s="972" t="s">
        <v>9542</v>
      </c>
      <c r="B1117" s="972" t="s">
        <v>9543</v>
      </c>
      <c r="C1117" s="973">
        <v>1</v>
      </c>
      <c r="D1117" s="974">
        <v>8602.5059000000001</v>
      </c>
      <c r="F1117" s="972" t="s">
        <v>7207</v>
      </c>
      <c r="G1117" s="972" t="s">
        <v>7936</v>
      </c>
      <c r="H1117" s="973">
        <v>1</v>
      </c>
      <c r="I1117" s="974">
        <v>11917.1183</v>
      </c>
    </row>
    <row r="1118" spans="1:9" ht="8.4499999999999993" customHeight="1">
      <c r="A1118" s="972" t="s">
        <v>9544</v>
      </c>
      <c r="B1118" s="972" t="s">
        <v>9545</v>
      </c>
      <c r="C1118" s="973">
        <v>1</v>
      </c>
      <c r="D1118" s="974">
        <v>8602.5059000000001</v>
      </c>
      <c r="F1118" s="972" t="s">
        <v>7208</v>
      </c>
      <c r="G1118" s="972" t="s">
        <v>7937</v>
      </c>
      <c r="H1118" s="973">
        <v>1</v>
      </c>
      <c r="I1118" s="974">
        <v>5638.4214000000002</v>
      </c>
    </row>
    <row r="1119" spans="1:9" ht="8.4499999999999993" customHeight="1">
      <c r="A1119" s="972" t="s">
        <v>9546</v>
      </c>
      <c r="B1119" s="972" t="s">
        <v>9547</v>
      </c>
      <c r="C1119" s="973">
        <v>1</v>
      </c>
      <c r="D1119" s="974">
        <v>8602.5059000000001</v>
      </c>
      <c r="F1119" s="972" t="s">
        <v>7209</v>
      </c>
      <c r="G1119" s="972" t="s">
        <v>7938</v>
      </c>
      <c r="H1119" s="973">
        <v>1</v>
      </c>
      <c r="I1119" s="974">
        <v>8695.7579999999998</v>
      </c>
    </row>
    <row r="1120" spans="1:9" ht="8.4499999999999993" customHeight="1">
      <c r="A1120" s="972" t="s">
        <v>9548</v>
      </c>
      <c r="B1120" s="972" t="s">
        <v>9549</v>
      </c>
      <c r="C1120" s="973">
        <v>1</v>
      </c>
      <c r="D1120" s="974">
        <v>8602.5059000000001</v>
      </c>
      <c r="F1120" s="972" t="s">
        <v>7210</v>
      </c>
      <c r="G1120" s="972" t="s">
        <v>7939</v>
      </c>
      <c r="H1120" s="973">
        <v>1</v>
      </c>
      <c r="I1120" s="974">
        <v>11599.894700000001</v>
      </c>
    </row>
    <row r="1121" spans="1:9" ht="8.4499999999999993" customHeight="1">
      <c r="A1121" s="972" t="s">
        <v>9550</v>
      </c>
      <c r="B1121" s="972" t="s">
        <v>9551</v>
      </c>
      <c r="C1121" s="973">
        <v>1</v>
      </c>
      <c r="D1121" s="974">
        <v>8602.5059000000001</v>
      </c>
      <c r="F1121" s="972" t="s">
        <v>7220</v>
      </c>
      <c r="G1121" s="972" t="s">
        <v>7940</v>
      </c>
      <c r="H1121" s="973">
        <v>1</v>
      </c>
      <c r="I1121" s="974">
        <v>6292.0187000000005</v>
      </c>
    </row>
    <row r="1122" spans="1:9" ht="8.4499999999999993" customHeight="1">
      <c r="A1122" s="972" t="s">
        <v>9552</v>
      </c>
      <c r="B1122" s="972" t="s">
        <v>9553</v>
      </c>
      <c r="C1122" s="973">
        <v>1</v>
      </c>
      <c r="D1122" s="974">
        <v>8602.5059000000001</v>
      </c>
      <c r="F1122" s="972" t="s">
        <v>8229</v>
      </c>
      <c r="G1122" s="972" t="s">
        <v>8230</v>
      </c>
      <c r="H1122" s="973">
        <v>1</v>
      </c>
      <c r="I1122" s="974">
        <v>16210.8778</v>
      </c>
    </row>
    <row r="1123" spans="1:9" ht="8.4499999999999993" customHeight="1">
      <c r="A1123" s="972" t="s">
        <v>9554</v>
      </c>
      <c r="B1123" s="972" t="s">
        <v>9555</v>
      </c>
      <c r="C1123" s="973">
        <v>1</v>
      </c>
      <c r="D1123" s="974">
        <v>8602.5059000000001</v>
      </c>
      <c r="F1123" s="972" t="s">
        <v>7221</v>
      </c>
      <c r="G1123" s="972" t="s">
        <v>12725</v>
      </c>
      <c r="H1123" s="973">
        <v>1</v>
      </c>
      <c r="I1123" s="974">
        <v>4605.9875000000002</v>
      </c>
    </row>
    <row r="1124" spans="1:9" ht="8.4499999999999993" customHeight="1">
      <c r="A1124" s="972" t="s">
        <v>9556</v>
      </c>
      <c r="B1124" s="972" t="s">
        <v>9557</v>
      </c>
      <c r="C1124" s="973">
        <v>1</v>
      </c>
      <c r="D1124" s="974">
        <v>8602.5059000000001</v>
      </c>
      <c r="F1124" s="972" t="s">
        <v>7223</v>
      </c>
      <c r="G1124" s="972" t="s">
        <v>12726</v>
      </c>
      <c r="H1124" s="973">
        <v>1</v>
      </c>
      <c r="I1124" s="974">
        <v>3049.0105000000003</v>
      </c>
    </row>
    <row r="1125" spans="1:9" ht="8.4499999999999993" customHeight="1">
      <c r="A1125" s="972" t="s">
        <v>9558</v>
      </c>
      <c r="B1125" s="972" t="s">
        <v>9559</v>
      </c>
      <c r="C1125" s="973">
        <v>1</v>
      </c>
      <c r="D1125" s="974">
        <v>8602.5059000000001</v>
      </c>
      <c r="F1125" s="972" t="s">
        <v>7222</v>
      </c>
      <c r="G1125" s="972" t="s">
        <v>12727</v>
      </c>
      <c r="H1125" s="973">
        <v>1</v>
      </c>
      <c r="I1125" s="974">
        <v>605.30600000000004</v>
      </c>
    </row>
    <row r="1126" spans="1:9" ht="8.4499999999999993" customHeight="1">
      <c r="A1126" s="972" t="s">
        <v>9560</v>
      </c>
      <c r="B1126" s="972" t="s">
        <v>9561</v>
      </c>
      <c r="C1126" s="973">
        <v>1</v>
      </c>
      <c r="D1126" s="974">
        <v>8602.5059000000001</v>
      </c>
      <c r="F1126" s="972" t="s">
        <v>15880</v>
      </c>
      <c r="G1126" s="972" t="s">
        <v>15881</v>
      </c>
      <c r="H1126" s="973">
        <v>1</v>
      </c>
      <c r="I1126" s="974">
        <v>3359.5733</v>
      </c>
    </row>
    <row r="1127" spans="1:9" ht="8.4499999999999993" customHeight="1">
      <c r="A1127" s="972" t="s">
        <v>9562</v>
      </c>
      <c r="B1127" s="972" t="s">
        <v>9563</v>
      </c>
      <c r="C1127" s="973">
        <v>1</v>
      </c>
      <c r="D1127" s="974">
        <v>8602.5059000000001</v>
      </c>
      <c r="F1127" s="972" t="s">
        <v>15882</v>
      </c>
      <c r="G1127" s="972" t="s">
        <v>15883</v>
      </c>
      <c r="H1127" s="973">
        <v>1</v>
      </c>
      <c r="I1127" s="974">
        <v>3744.2382000000002</v>
      </c>
    </row>
    <row r="1128" spans="1:9" ht="8.4499999999999993" customHeight="1">
      <c r="A1128" s="972" t="s">
        <v>9564</v>
      </c>
      <c r="B1128" s="972" t="s">
        <v>9565</v>
      </c>
      <c r="C1128" s="973">
        <v>1</v>
      </c>
      <c r="D1128" s="974">
        <v>8602.5059000000001</v>
      </c>
      <c r="F1128" s="972" t="s">
        <v>7224</v>
      </c>
      <c r="G1128" s="972" t="s">
        <v>12728</v>
      </c>
      <c r="H1128" s="973">
        <v>1</v>
      </c>
      <c r="I1128" s="974">
        <v>3241.3429000000001</v>
      </c>
    </row>
    <row r="1129" spans="1:9" ht="8.4499999999999993" customHeight="1">
      <c r="A1129" s="972" t="s">
        <v>9566</v>
      </c>
      <c r="B1129" s="972" t="s">
        <v>9567</v>
      </c>
      <c r="C1129" s="973">
        <v>1</v>
      </c>
      <c r="D1129" s="974">
        <v>8602.5059000000001</v>
      </c>
      <c r="F1129" s="972" t="s">
        <v>7225</v>
      </c>
      <c r="G1129" s="972" t="s">
        <v>12729</v>
      </c>
      <c r="H1129" s="973">
        <v>1</v>
      </c>
      <c r="I1129" s="974">
        <v>3549.4079000000002</v>
      </c>
    </row>
    <row r="1130" spans="1:9" ht="8.4499999999999993" customHeight="1">
      <c r="A1130" s="972" t="s">
        <v>9568</v>
      </c>
      <c r="B1130" s="972" t="s">
        <v>9569</v>
      </c>
      <c r="C1130" s="973">
        <v>1</v>
      </c>
      <c r="D1130" s="974">
        <v>8602.5059000000001</v>
      </c>
      <c r="F1130" s="972" t="s">
        <v>15884</v>
      </c>
      <c r="G1130" s="972" t="s">
        <v>15885</v>
      </c>
      <c r="H1130" s="973">
        <v>1</v>
      </c>
      <c r="I1130" s="974">
        <v>1040.76</v>
      </c>
    </row>
    <row r="1131" spans="1:9" ht="8.4499999999999993" customHeight="1">
      <c r="A1131" s="972" t="s">
        <v>9570</v>
      </c>
      <c r="B1131" s="972" t="s">
        <v>9571</v>
      </c>
      <c r="C1131" s="973">
        <v>1</v>
      </c>
      <c r="D1131" s="974">
        <v>15165.122100000001</v>
      </c>
      <c r="F1131" s="972" t="s">
        <v>15886</v>
      </c>
      <c r="G1131" s="972" t="s">
        <v>15887</v>
      </c>
      <c r="H1131" s="973">
        <v>1</v>
      </c>
      <c r="I1131" s="974">
        <v>834.27320000000009</v>
      </c>
    </row>
    <row r="1132" spans="1:9" ht="8.4499999999999993" customHeight="1">
      <c r="A1132" s="972" t="s">
        <v>9572</v>
      </c>
      <c r="B1132" s="972" t="s">
        <v>9573</v>
      </c>
      <c r="C1132" s="973">
        <v>1</v>
      </c>
      <c r="D1132" s="974">
        <v>15165.122100000001</v>
      </c>
      <c r="F1132" s="972" t="s">
        <v>15888</v>
      </c>
      <c r="G1132" s="972" t="s">
        <v>15889</v>
      </c>
      <c r="H1132" s="973">
        <v>1</v>
      </c>
      <c r="I1132" s="974">
        <v>937.51660000000004</v>
      </c>
    </row>
    <row r="1133" spans="1:9" ht="8.4499999999999993" customHeight="1">
      <c r="A1133" s="972" t="s">
        <v>9574</v>
      </c>
      <c r="B1133" s="972" t="s">
        <v>9575</v>
      </c>
      <c r="C1133" s="973">
        <v>1</v>
      </c>
      <c r="D1133" s="974">
        <v>15165.122100000001</v>
      </c>
      <c r="F1133" s="972" t="s">
        <v>7229</v>
      </c>
      <c r="G1133" s="972" t="s">
        <v>7941</v>
      </c>
      <c r="H1133" s="973">
        <v>1</v>
      </c>
      <c r="I1133" s="974">
        <v>1031.6013</v>
      </c>
    </row>
    <row r="1134" spans="1:9" ht="8.4499999999999993" customHeight="1">
      <c r="A1134" s="972" t="s">
        <v>9576</v>
      </c>
      <c r="B1134" s="972" t="s">
        <v>9577</v>
      </c>
      <c r="C1134" s="973">
        <v>1</v>
      </c>
      <c r="D1134" s="974">
        <v>15165.122100000001</v>
      </c>
      <c r="F1134" s="972" t="s">
        <v>7227</v>
      </c>
      <c r="G1134" s="972" t="s">
        <v>7942</v>
      </c>
      <c r="H1134" s="973">
        <v>1</v>
      </c>
      <c r="I1134" s="974">
        <v>825.11450000000002</v>
      </c>
    </row>
    <row r="1135" spans="1:9" ht="8.4499999999999993" customHeight="1">
      <c r="A1135" s="972" t="s">
        <v>9578</v>
      </c>
      <c r="B1135" s="972" t="s">
        <v>9579</v>
      </c>
      <c r="C1135" s="973">
        <v>1</v>
      </c>
      <c r="D1135" s="974">
        <v>15165.122100000001</v>
      </c>
      <c r="F1135" s="972" t="s">
        <v>7228</v>
      </c>
      <c r="G1135" s="972" t="s">
        <v>7943</v>
      </c>
      <c r="H1135" s="973">
        <v>1</v>
      </c>
      <c r="I1135" s="974">
        <v>927.52530000000002</v>
      </c>
    </row>
    <row r="1136" spans="1:9" ht="8.4499999999999993" customHeight="1">
      <c r="A1136" s="972" t="s">
        <v>7102</v>
      </c>
      <c r="B1136" s="972" t="s">
        <v>7926</v>
      </c>
      <c r="C1136" s="973">
        <v>1</v>
      </c>
      <c r="D1136" s="974">
        <v>17703.743900000001</v>
      </c>
      <c r="F1136" s="972" t="s">
        <v>7226</v>
      </c>
      <c r="G1136" s="972" t="s">
        <v>12730</v>
      </c>
      <c r="H1136" s="973">
        <v>1</v>
      </c>
      <c r="I1136" s="974">
        <v>882.56450000000007</v>
      </c>
    </row>
    <row r="1137" spans="1:9" ht="8.4499999999999993" customHeight="1">
      <c r="A1137" s="972" t="s">
        <v>7098</v>
      </c>
      <c r="B1137" s="972" t="s">
        <v>16112</v>
      </c>
      <c r="C1137" s="973">
        <v>1</v>
      </c>
      <c r="D1137" s="974">
        <v>5563.4867000000004</v>
      </c>
      <c r="F1137" s="972" t="s">
        <v>9580</v>
      </c>
      <c r="G1137" s="972" t="s">
        <v>12731</v>
      </c>
      <c r="H1137" s="973">
        <v>1</v>
      </c>
      <c r="I1137" s="974">
        <v>759.33850000000007</v>
      </c>
    </row>
    <row r="1138" spans="1:9" ht="8.4499999999999993" customHeight="1">
      <c r="A1138" s="972" t="s">
        <v>7099</v>
      </c>
      <c r="B1138" s="972" t="s">
        <v>16113</v>
      </c>
      <c r="C1138" s="973">
        <v>1</v>
      </c>
      <c r="D1138" s="974">
        <v>5563.4867000000004</v>
      </c>
      <c r="F1138" s="972" t="s">
        <v>9581</v>
      </c>
      <c r="G1138" s="972" t="s">
        <v>12732</v>
      </c>
      <c r="H1138" s="973">
        <v>1</v>
      </c>
      <c r="I1138" s="974">
        <v>825.94710000000009</v>
      </c>
    </row>
    <row r="1139" spans="1:9" ht="8.4499999999999993" customHeight="1">
      <c r="A1139" s="972" t="s">
        <v>7100</v>
      </c>
      <c r="B1139" s="972" t="s">
        <v>16114</v>
      </c>
      <c r="C1139" s="973">
        <v>1</v>
      </c>
      <c r="D1139" s="974">
        <v>5563.4867000000004</v>
      </c>
      <c r="F1139" s="972" t="s">
        <v>9582</v>
      </c>
      <c r="G1139" s="972" t="s">
        <v>9583</v>
      </c>
      <c r="H1139" s="973">
        <v>1</v>
      </c>
      <c r="I1139" s="974">
        <v>1072.3991000000001</v>
      </c>
    </row>
    <row r="1140" spans="1:9" ht="8.4499999999999993" customHeight="1">
      <c r="A1140" s="972" t="s">
        <v>7101</v>
      </c>
      <c r="B1140" s="972" t="s">
        <v>16115</v>
      </c>
      <c r="C1140" s="973">
        <v>1</v>
      </c>
      <c r="D1140" s="974">
        <v>5563.4867000000004</v>
      </c>
      <c r="F1140" s="972" t="s">
        <v>9584</v>
      </c>
      <c r="G1140" s="972" t="s">
        <v>9585</v>
      </c>
      <c r="H1140" s="973">
        <v>1</v>
      </c>
      <c r="I1140" s="974">
        <v>726.86680000000001</v>
      </c>
    </row>
    <row r="1141" spans="1:9" ht="8.4499999999999993" customHeight="1">
      <c r="A1141" s="972" t="s">
        <v>7094</v>
      </c>
      <c r="B1141" s="972" t="s">
        <v>16116</v>
      </c>
      <c r="C1141" s="973">
        <v>1</v>
      </c>
      <c r="D1141" s="974">
        <v>5563.4867000000004</v>
      </c>
      <c r="F1141" s="972" t="s">
        <v>9586</v>
      </c>
      <c r="G1141" s="972" t="s">
        <v>9587</v>
      </c>
      <c r="H1141" s="973">
        <v>1</v>
      </c>
      <c r="I1141" s="974">
        <v>980.81220000000008</v>
      </c>
    </row>
    <row r="1142" spans="1:9" ht="8.4499999999999993" customHeight="1">
      <c r="A1142" s="972" t="s">
        <v>7095</v>
      </c>
      <c r="B1142" s="972" t="s">
        <v>16117</v>
      </c>
      <c r="C1142" s="973">
        <v>1</v>
      </c>
      <c r="D1142" s="974">
        <v>5563.4867000000004</v>
      </c>
      <c r="F1142" s="972" t="s">
        <v>9588</v>
      </c>
      <c r="G1142" s="972" t="s">
        <v>12733</v>
      </c>
      <c r="H1142" s="973">
        <v>1</v>
      </c>
      <c r="I1142" s="974">
        <v>10044.582900000001</v>
      </c>
    </row>
    <row r="1143" spans="1:9" ht="8.4499999999999993" customHeight="1">
      <c r="A1143" s="972" t="s">
        <v>7096</v>
      </c>
      <c r="B1143" s="972" t="s">
        <v>16118</v>
      </c>
      <c r="C1143" s="973">
        <v>1</v>
      </c>
      <c r="D1143" s="974">
        <v>5563.4867000000004</v>
      </c>
      <c r="F1143" s="972" t="s">
        <v>9589</v>
      </c>
      <c r="G1143" s="972" t="s">
        <v>12734</v>
      </c>
      <c r="H1143" s="973">
        <v>1</v>
      </c>
      <c r="I1143" s="974">
        <v>2516.1414</v>
      </c>
    </row>
    <row r="1144" spans="1:9" ht="8.4499999999999993" customHeight="1">
      <c r="A1144" s="972" t="s">
        <v>7097</v>
      </c>
      <c r="B1144" s="972" t="s">
        <v>16119</v>
      </c>
      <c r="C1144" s="973">
        <v>1</v>
      </c>
      <c r="D1144" s="974">
        <v>5563.4867000000004</v>
      </c>
      <c r="F1144" s="972" t="s">
        <v>9590</v>
      </c>
      <c r="G1144" s="972" t="s">
        <v>12735</v>
      </c>
      <c r="H1144" s="973">
        <v>1</v>
      </c>
      <c r="I1144" s="974">
        <v>2739.2803000000004</v>
      </c>
    </row>
    <row r="1145" spans="1:9" ht="8.4499999999999993" customHeight="1">
      <c r="A1145" s="972" t="s">
        <v>7135</v>
      </c>
      <c r="B1145" s="972" t="s">
        <v>12671</v>
      </c>
      <c r="C1145" s="973">
        <v>1</v>
      </c>
      <c r="D1145" s="974">
        <v>2245.5437999999999</v>
      </c>
      <c r="F1145" s="972" t="s">
        <v>9591</v>
      </c>
      <c r="G1145" s="972" t="s">
        <v>9592</v>
      </c>
      <c r="H1145" s="973">
        <v>1</v>
      </c>
      <c r="I1145" s="974">
        <v>2781.7433000000001</v>
      </c>
    </row>
    <row r="1146" spans="1:9" ht="8.4499999999999993" customHeight="1">
      <c r="A1146" s="972" t="s">
        <v>7136</v>
      </c>
      <c r="B1146" s="972" t="s">
        <v>12672</v>
      </c>
      <c r="C1146" s="973">
        <v>1</v>
      </c>
      <c r="D1146" s="974">
        <v>2400.4088999999999</v>
      </c>
      <c r="F1146" s="972" t="s">
        <v>9593</v>
      </c>
      <c r="G1146" s="972" t="s">
        <v>9594</v>
      </c>
      <c r="H1146" s="973">
        <v>1</v>
      </c>
      <c r="I1146" s="974">
        <v>3148.9235000000003</v>
      </c>
    </row>
    <row r="1147" spans="1:9" ht="8.4499999999999993" customHeight="1">
      <c r="A1147" s="972" t="s">
        <v>7137</v>
      </c>
      <c r="B1147" s="972" t="s">
        <v>12673</v>
      </c>
      <c r="C1147" s="973">
        <v>1</v>
      </c>
      <c r="D1147" s="974">
        <v>2513.6436000000003</v>
      </c>
      <c r="F1147" s="972" t="s">
        <v>9595</v>
      </c>
      <c r="G1147" s="972" t="s">
        <v>12736</v>
      </c>
      <c r="H1147" s="973">
        <v>1</v>
      </c>
      <c r="I1147" s="974">
        <v>3097.3018000000002</v>
      </c>
    </row>
    <row r="1148" spans="1:9" ht="8.4499999999999993" customHeight="1">
      <c r="A1148" s="972" t="s">
        <v>9596</v>
      </c>
      <c r="B1148" s="972" t="s">
        <v>12737</v>
      </c>
      <c r="C1148" s="973">
        <v>1</v>
      </c>
      <c r="D1148" s="974">
        <v>3363.7363</v>
      </c>
      <c r="F1148" s="972" t="s">
        <v>10322</v>
      </c>
      <c r="G1148" s="972" t="s">
        <v>14348</v>
      </c>
      <c r="H1148" s="973">
        <v>1</v>
      </c>
      <c r="I1148" s="974">
        <v>3059.3302000000003</v>
      </c>
    </row>
    <row r="1149" spans="1:9" ht="8.4499999999999993" customHeight="1">
      <c r="A1149" s="972" t="s">
        <v>9597</v>
      </c>
      <c r="B1149" s="972" t="s">
        <v>9598</v>
      </c>
      <c r="C1149" s="973">
        <v>1</v>
      </c>
      <c r="D1149" s="974">
        <v>2998.2214000000004</v>
      </c>
      <c r="F1149" s="972" t="s">
        <v>10323</v>
      </c>
      <c r="G1149" s="972" t="s">
        <v>14349</v>
      </c>
      <c r="H1149" s="973">
        <v>1</v>
      </c>
      <c r="I1149" s="974">
        <v>3486.7385000000004</v>
      </c>
    </row>
    <row r="1150" spans="1:9" ht="8.4499999999999993" customHeight="1">
      <c r="A1150" s="972" t="s">
        <v>9599</v>
      </c>
      <c r="B1150" s="972" t="s">
        <v>9600</v>
      </c>
      <c r="C1150" s="973">
        <v>1</v>
      </c>
      <c r="D1150" s="974">
        <v>3369.5646000000002</v>
      </c>
      <c r="F1150" s="972" t="s">
        <v>10324</v>
      </c>
      <c r="G1150" s="972" t="s">
        <v>14350</v>
      </c>
      <c r="H1150" s="973">
        <v>1</v>
      </c>
      <c r="I1150" s="974">
        <v>3621.7101000000002</v>
      </c>
    </row>
    <row r="1151" spans="1:9" ht="8.4499999999999993" customHeight="1">
      <c r="A1151" s="972" t="s">
        <v>9601</v>
      </c>
      <c r="B1151" s="972" t="s">
        <v>9602</v>
      </c>
      <c r="C1151" s="973">
        <v>1</v>
      </c>
      <c r="D1151" s="974">
        <v>780.98630000000003</v>
      </c>
      <c r="F1151" s="972" t="s">
        <v>10325</v>
      </c>
      <c r="G1151" s="972" t="s">
        <v>14351</v>
      </c>
      <c r="H1151" s="973">
        <v>1</v>
      </c>
      <c r="I1151" s="974">
        <v>3778.8368</v>
      </c>
    </row>
    <row r="1152" spans="1:9" ht="8.4499999999999993" customHeight="1">
      <c r="A1152" s="972" t="s">
        <v>9603</v>
      </c>
      <c r="B1152" s="972" t="s">
        <v>9604</v>
      </c>
      <c r="C1152" s="973">
        <v>1</v>
      </c>
      <c r="D1152" s="974">
        <v>984.97530000000006</v>
      </c>
      <c r="F1152" s="972" t="s">
        <v>10326</v>
      </c>
      <c r="G1152" s="972" t="s">
        <v>14352</v>
      </c>
      <c r="H1152" s="973">
        <v>1</v>
      </c>
      <c r="I1152" s="974">
        <v>3981.6710000000003</v>
      </c>
    </row>
    <row r="1153" spans="1:9" ht="8.4499999999999993" customHeight="1">
      <c r="A1153" s="972" t="s">
        <v>9605</v>
      </c>
      <c r="B1153" s="972" t="s">
        <v>9606</v>
      </c>
      <c r="C1153" s="973">
        <v>1</v>
      </c>
      <c r="D1153" s="974">
        <v>1038.2622000000001</v>
      </c>
      <c r="F1153" s="972" t="s">
        <v>10327</v>
      </c>
      <c r="G1153" s="972" t="s">
        <v>14353</v>
      </c>
      <c r="H1153" s="973">
        <v>1</v>
      </c>
      <c r="I1153" s="974">
        <v>4003.7286000000004</v>
      </c>
    </row>
    <row r="1154" spans="1:9" ht="8.4499999999999993" customHeight="1">
      <c r="A1154" s="972" t="s">
        <v>9607</v>
      </c>
      <c r="B1154" s="972" t="s">
        <v>9608</v>
      </c>
      <c r="C1154" s="973">
        <v>1</v>
      </c>
      <c r="D1154" s="974">
        <v>1263.0663</v>
      </c>
      <c r="F1154" s="972" t="s">
        <v>6642</v>
      </c>
      <c r="G1154" s="972" t="s">
        <v>12751</v>
      </c>
      <c r="H1154" s="973">
        <v>1</v>
      </c>
      <c r="I1154" s="974">
        <v>50224.5798</v>
      </c>
    </row>
    <row r="1155" spans="1:9" ht="8.4499999999999993" customHeight="1">
      <c r="A1155" s="972" t="s">
        <v>9609</v>
      </c>
      <c r="B1155" s="972" t="s">
        <v>9610</v>
      </c>
      <c r="C1155" s="973">
        <v>1</v>
      </c>
      <c r="D1155" s="974">
        <v>664.4212</v>
      </c>
      <c r="F1155" s="972" t="s">
        <v>7245</v>
      </c>
      <c r="G1155" s="972" t="s">
        <v>12752</v>
      </c>
      <c r="H1155" s="973">
        <v>1</v>
      </c>
      <c r="I1155" s="974">
        <v>3023.1995999999999</v>
      </c>
    </row>
    <row r="1156" spans="1:9" ht="8.4499999999999993" customHeight="1">
      <c r="A1156" s="972" t="s">
        <v>9611</v>
      </c>
      <c r="B1156" s="972" t="s">
        <v>9612</v>
      </c>
      <c r="C1156" s="973">
        <v>1</v>
      </c>
      <c r="D1156" s="974">
        <v>969.15570000000002</v>
      </c>
      <c r="F1156" s="972" t="s">
        <v>7253</v>
      </c>
      <c r="G1156" s="972" t="s">
        <v>12753</v>
      </c>
      <c r="H1156" s="973">
        <v>1</v>
      </c>
      <c r="I1156" s="974">
        <v>2534.4588000000003</v>
      </c>
    </row>
    <row r="1157" spans="1:9" ht="8.4499999999999993" customHeight="1">
      <c r="A1157" s="972" t="s">
        <v>9613</v>
      </c>
      <c r="B1157" s="972" t="s">
        <v>9614</v>
      </c>
      <c r="C1157" s="973">
        <v>1</v>
      </c>
      <c r="D1157" s="974">
        <v>57006.600000000006</v>
      </c>
      <c r="F1157" s="972" t="s">
        <v>7254</v>
      </c>
      <c r="G1157" s="972" t="s">
        <v>12753</v>
      </c>
      <c r="H1157" s="973">
        <v>1</v>
      </c>
      <c r="I1157" s="974">
        <v>3023.1995999999999</v>
      </c>
    </row>
    <row r="1158" spans="1:9" ht="8.4499999999999993" customHeight="1">
      <c r="A1158" s="972" t="s">
        <v>9615</v>
      </c>
      <c r="B1158" s="972" t="s">
        <v>9616</v>
      </c>
      <c r="C1158" s="973">
        <v>1</v>
      </c>
      <c r="D1158" s="974">
        <v>13582.800000000001</v>
      </c>
      <c r="F1158" s="972" t="s">
        <v>7255</v>
      </c>
      <c r="G1158" s="972" t="s">
        <v>12753</v>
      </c>
      <c r="H1158" s="973">
        <v>1</v>
      </c>
      <c r="I1158" s="974">
        <v>3531.0905000000002</v>
      </c>
    </row>
    <row r="1159" spans="1:9" ht="8.4499999999999993" customHeight="1">
      <c r="A1159" s="972" t="s">
        <v>14120</v>
      </c>
      <c r="B1159" s="972" t="s">
        <v>14121</v>
      </c>
      <c r="C1159" s="973">
        <v>1</v>
      </c>
      <c r="D1159" s="974">
        <v>4257.1247000000003</v>
      </c>
      <c r="F1159" s="972" t="s">
        <v>7256</v>
      </c>
      <c r="G1159" s="972" t="s">
        <v>12753</v>
      </c>
      <c r="H1159" s="973">
        <v>1</v>
      </c>
      <c r="I1159" s="974">
        <v>2656.8521000000001</v>
      </c>
    </row>
    <row r="1160" spans="1:9" ht="8.4499999999999993" customHeight="1">
      <c r="A1160" s="972" t="s">
        <v>14122</v>
      </c>
      <c r="B1160" s="972" t="s">
        <v>14123</v>
      </c>
      <c r="C1160" s="973">
        <v>1</v>
      </c>
      <c r="D1160" s="974">
        <v>823.44929999999999</v>
      </c>
      <c r="F1160" s="972" t="s">
        <v>7257</v>
      </c>
      <c r="G1160" s="972" t="s">
        <v>12753</v>
      </c>
      <c r="H1160" s="973">
        <v>1</v>
      </c>
      <c r="I1160" s="974">
        <v>3188.056</v>
      </c>
    </row>
    <row r="1161" spans="1:9" ht="8.4499999999999993" customHeight="1">
      <c r="A1161" s="972" t="s">
        <v>14124</v>
      </c>
      <c r="B1161" s="972" t="s">
        <v>14125</v>
      </c>
      <c r="C1161" s="973">
        <v>1</v>
      </c>
      <c r="D1161" s="974">
        <v>926.69270000000006</v>
      </c>
      <c r="F1161" s="972" t="s">
        <v>7258</v>
      </c>
      <c r="G1161" s="972" t="s">
        <v>12753</v>
      </c>
      <c r="H1161" s="973">
        <v>1</v>
      </c>
      <c r="I1161" s="974">
        <v>3701.7752</v>
      </c>
    </row>
    <row r="1162" spans="1:9" ht="8.4499999999999993" customHeight="1">
      <c r="A1162" s="972" t="s">
        <v>14126</v>
      </c>
      <c r="B1162" s="972" t="s">
        <v>14127</v>
      </c>
      <c r="C1162" s="973">
        <v>1</v>
      </c>
      <c r="D1162" s="974">
        <v>1100.7078000000001</v>
      </c>
      <c r="F1162" s="972" t="s">
        <v>7259</v>
      </c>
      <c r="G1162" s="972" t="s">
        <v>12753</v>
      </c>
      <c r="H1162" s="973">
        <v>1</v>
      </c>
      <c r="I1162" s="974">
        <v>2656.8521000000001</v>
      </c>
    </row>
    <row r="1163" spans="1:9" ht="8.4499999999999993" customHeight="1">
      <c r="A1163" s="972" t="s">
        <v>14128</v>
      </c>
      <c r="B1163" s="972" t="s">
        <v>14129</v>
      </c>
      <c r="C1163" s="973">
        <v>1</v>
      </c>
      <c r="D1163" s="974">
        <v>1651.8943000000002</v>
      </c>
      <c r="F1163" s="972" t="s">
        <v>7260</v>
      </c>
      <c r="G1163" s="972" t="s">
        <v>12753</v>
      </c>
      <c r="H1163" s="973">
        <v>1</v>
      </c>
      <c r="I1163" s="974">
        <v>3188.056</v>
      </c>
    </row>
    <row r="1164" spans="1:9" ht="8.4499999999999993" customHeight="1">
      <c r="A1164" s="972" t="s">
        <v>14130</v>
      </c>
      <c r="B1164" s="972" t="s">
        <v>14131</v>
      </c>
      <c r="C1164" s="973">
        <v>1</v>
      </c>
      <c r="D1164" s="974">
        <v>3546.9101000000001</v>
      </c>
      <c r="F1164" s="972" t="s">
        <v>7261</v>
      </c>
      <c r="G1164" s="972" t="s">
        <v>12753</v>
      </c>
      <c r="H1164" s="973">
        <v>1</v>
      </c>
      <c r="I1164" s="974">
        <v>3701.7752</v>
      </c>
    </row>
    <row r="1165" spans="1:9" ht="8.4499999999999993" customHeight="1">
      <c r="A1165" s="972" t="s">
        <v>14132</v>
      </c>
      <c r="B1165" s="972" t="s">
        <v>14133</v>
      </c>
      <c r="C1165" s="973">
        <v>1</v>
      </c>
      <c r="D1165" s="974">
        <v>959.1644</v>
      </c>
      <c r="F1165" s="972" t="s">
        <v>7250</v>
      </c>
      <c r="G1165" s="972" t="s">
        <v>12754</v>
      </c>
      <c r="H1165" s="973">
        <v>1</v>
      </c>
      <c r="I1165" s="974">
        <v>2534.4588000000003</v>
      </c>
    </row>
    <row r="1166" spans="1:9" ht="8.4499999999999993" customHeight="1">
      <c r="A1166" s="972" t="s">
        <v>14134</v>
      </c>
      <c r="B1166" s="972" t="s">
        <v>14135</v>
      </c>
      <c r="C1166" s="973">
        <v>1</v>
      </c>
      <c r="D1166" s="974">
        <v>1640.2378000000001</v>
      </c>
      <c r="F1166" s="972" t="s">
        <v>7251</v>
      </c>
      <c r="G1166" s="972" t="s">
        <v>12754</v>
      </c>
      <c r="H1166" s="973">
        <v>1</v>
      </c>
      <c r="I1166" s="974">
        <v>3023.1995999999999</v>
      </c>
    </row>
    <row r="1167" spans="1:9" ht="8.4499999999999993" customHeight="1">
      <c r="A1167" s="972" t="s">
        <v>14136</v>
      </c>
      <c r="B1167" s="972" t="s">
        <v>14137</v>
      </c>
      <c r="C1167" s="973">
        <v>1</v>
      </c>
      <c r="D1167" s="974">
        <v>1929.1527000000001</v>
      </c>
      <c r="F1167" s="972" t="s">
        <v>7252</v>
      </c>
      <c r="G1167" s="972" t="s">
        <v>12754</v>
      </c>
      <c r="H1167" s="973">
        <v>1</v>
      </c>
      <c r="I1167" s="974">
        <v>3531.0905000000002</v>
      </c>
    </row>
    <row r="1168" spans="1:9" ht="8.4499999999999993" customHeight="1">
      <c r="A1168" s="972" t="s">
        <v>14138</v>
      </c>
      <c r="B1168" s="972" t="s">
        <v>14139</v>
      </c>
      <c r="C1168" s="973">
        <v>1</v>
      </c>
      <c r="D1168" s="974">
        <v>1541.99</v>
      </c>
      <c r="F1168" s="972" t="s">
        <v>7247</v>
      </c>
      <c r="G1168" s="972" t="s">
        <v>12755</v>
      </c>
      <c r="H1168" s="973">
        <v>1</v>
      </c>
      <c r="I1168" s="974">
        <v>2534.4588000000003</v>
      </c>
    </row>
    <row r="1169" spans="1:9" ht="8.4499999999999993" customHeight="1">
      <c r="A1169" s="972" t="s">
        <v>14140</v>
      </c>
      <c r="B1169" s="972" t="s">
        <v>14141</v>
      </c>
      <c r="C1169" s="973">
        <v>1</v>
      </c>
      <c r="D1169" s="974">
        <v>1830.0724</v>
      </c>
      <c r="F1169" s="972" t="s">
        <v>7248</v>
      </c>
      <c r="G1169" s="972" t="s">
        <v>12755</v>
      </c>
      <c r="H1169" s="973">
        <v>1</v>
      </c>
      <c r="I1169" s="974">
        <v>3023.1995999999999</v>
      </c>
    </row>
    <row r="1170" spans="1:9" ht="8.4499999999999993" customHeight="1">
      <c r="A1170" s="972" t="s">
        <v>14142</v>
      </c>
      <c r="B1170" s="972" t="s">
        <v>14143</v>
      </c>
      <c r="C1170" s="973">
        <v>1</v>
      </c>
      <c r="D1170" s="974">
        <v>2855.8454000000002</v>
      </c>
      <c r="F1170" s="972" t="s">
        <v>7249</v>
      </c>
      <c r="G1170" s="972" t="s">
        <v>12755</v>
      </c>
      <c r="H1170" s="973">
        <v>1</v>
      </c>
      <c r="I1170" s="974">
        <v>3433.6754000000001</v>
      </c>
    </row>
    <row r="1171" spans="1:9" ht="8.4499999999999993" customHeight="1">
      <c r="A1171" s="972" t="s">
        <v>14144</v>
      </c>
      <c r="B1171" s="972" t="s">
        <v>14145</v>
      </c>
      <c r="C1171" s="973">
        <v>1</v>
      </c>
      <c r="D1171" s="974">
        <v>2194.7547</v>
      </c>
      <c r="F1171" s="972" t="s">
        <v>7244</v>
      </c>
      <c r="G1171" s="972" t="s">
        <v>12756</v>
      </c>
      <c r="H1171" s="973">
        <v>1</v>
      </c>
      <c r="I1171" s="974">
        <v>2534.4588000000003</v>
      </c>
    </row>
    <row r="1172" spans="1:9" ht="8.4499999999999993" customHeight="1">
      <c r="A1172" s="972" t="s">
        <v>14146</v>
      </c>
      <c r="B1172" s="972" t="s">
        <v>14147</v>
      </c>
      <c r="C1172" s="973">
        <v>1</v>
      </c>
      <c r="D1172" s="974">
        <v>6418.5751</v>
      </c>
      <c r="F1172" s="972" t="s">
        <v>7246</v>
      </c>
      <c r="G1172" s="972" t="s">
        <v>12756</v>
      </c>
      <c r="H1172" s="973">
        <v>1</v>
      </c>
      <c r="I1172" s="974">
        <v>3433.6754000000001</v>
      </c>
    </row>
    <row r="1173" spans="1:9" ht="8.4499999999999993" customHeight="1">
      <c r="A1173" s="972" t="s">
        <v>14148</v>
      </c>
      <c r="B1173" s="972" t="s">
        <v>14149</v>
      </c>
      <c r="C1173" s="973">
        <v>1</v>
      </c>
      <c r="D1173" s="974">
        <v>8063.8085000000001</v>
      </c>
      <c r="F1173" s="972" t="s">
        <v>7265</v>
      </c>
      <c r="G1173" s="972" t="s">
        <v>12757</v>
      </c>
      <c r="H1173" s="973">
        <v>1</v>
      </c>
      <c r="I1173" s="974">
        <v>1191.462</v>
      </c>
    </row>
    <row r="1174" spans="1:9" ht="8.4499999999999993" customHeight="1">
      <c r="A1174" s="972" t="s">
        <v>14150</v>
      </c>
      <c r="B1174" s="972" t="s">
        <v>14151</v>
      </c>
      <c r="C1174" s="973">
        <v>1</v>
      </c>
      <c r="D1174" s="974">
        <v>4015.6684</v>
      </c>
      <c r="F1174" s="972" t="s">
        <v>7266</v>
      </c>
      <c r="G1174" s="972" t="s">
        <v>12758</v>
      </c>
      <c r="H1174" s="973">
        <v>1</v>
      </c>
      <c r="I1174" s="974">
        <v>1505.3553000000002</v>
      </c>
    </row>
    <row r="1175" spans="1:9" ht="8.4499999999999993" customHeight="1">
      <c r="A1175" s="972" t="s">
        <v>14152</v>
      </c>
      <c r="B1175" s="972" t="s">
        <v>14153</v>
      </c>
      <c r="C1175" s="973">
        <v>1</v>
      </c>
      <c r="D1175" s="974">
        <v>3064.83</v>
      </c>
      <c r="F1175" s="972" t="s">
        <v>7267</v>
      </c>
      <c r="G1175" s="972" t="s">
        <v>12759</v>
      </c>
      <c r="H1175" s="973">
        <v>1</v>
      </c>
      <c r="I1175" s="974">
        <v>1724.3312000000001</v>
      </c>
    </row>
    <row r="1176" spans="1:9" ht="8.4499999999999993" customHeight="1">
      <c r="A1176" s="972" t="s">
        <v>14154</v>
      </c>
      <c r="B1176" s="972" t="s">
        <v>14155</v>
      </c>
      <c r="C1176" s="973">
        <v>1</v>
      </c>
      <c r="D1176" s="974">
        <v>4196.3442999999997</v>
      </c>
      <c r="F1176" s="972" t="s">
        <v>7268</v>
      </c>
      <c r="G1176" s="972" t="s">
        <v>12760</v>
      </c>
      <c r="H1176" s="973">
        <v>1</v>
      </c>
      <c r="I1176" s="974">
        <v>1929.9853000000001</v>
      </c>
    </row>
    <row r="1177" spans="1:9" ht="8.4499999999999993" customHeight="1">
      <c r="A1177" s="972" t="s">
        <v>14156</v>
      </c>
      <c r="B1177" s="972" t="s">
        <v>14157</v>
      </c>
      <c r="C1177" s="973">
        <v>1</v>
      </c>
      <c r="D1177" s="974">
        <v>9384.3248000000003</v>
      </c>
      <c r="F1177" s="972" t="s">
        <v>7269</v>
      </c>
      <c r="G1177" s="972" t="s">
        <v>12761</v>
      </c>
      <c r="H1177" s="973">
        <v>1</v>
      </c>
      <c r="I1177" s="974">
        <v>2471.1804999999999</v>
      </c>
    </row>
    <row r="1178" spans="1:9" ht="8.4499999999999993" customHeight="1">
      <c r="A1178" s="972" t="s">
        <v>14158</v>
      </c>
      <c r="B1178" s="972" t="s">
        <v>14159</v>
      </c>
      <c r="C1178" s="973">
        <v>1</v>
      </c>
      <c r="D1178" s="974">
        <v>12236.8398</v>
      </c>
      <c r="F1178" s="972" t="s">
        <v>7270</v>
      </c>
      <c r="G1178" s="972" t="s">
        <v>12762</v>
      </c>
      <c r="H1178" s="973">
        <v>1</v>
      </c>
      <c r="I1178" s="974">
        <v>2723.4608000000003</v>
      </c>
    </row>
    <row r="1179" spans="1:9" ht="8.4499999999999993" customHeight="1">
      <c r="A1179" s="972" t="s">
        <v>14160</v>
      </c>
      <c r="B1179" s="972" t="s">
        <v>14161</v>
      </c>
      <c r="C1179" s="973">
        <v>1</v>
      </c>
      <c r="D1179" s="974">
        <v>23745.1476</v>
      </c>
      <c r="F1179" s="972" t="s">
        <v>7271</v>
      </c>
      <c r="G1179" s="972" t="s">
        <v>12763</v>
      </c>
      <c r="H1179" s="973">
        <v>1</v>
      </c>
      <c r="I1179" s="974">
        <v>3248.0038</v>
      </c>
    </row>
    <row r="1180" spans="1:9" ht="8.4499999999999993" customHeight="1">
      <c r="A1180" s="972" t="s">
        <v>14162</v>
      </c>
      <c r="B1180" s="972" t="s">
        <v>14163</v>
      </c>
      <c r="C1180" s="973">
        <v>1</v>
      </c>
      <c r="D1180" s="974">
        <v>1803.4289000000001</v>
      </c>
      <c r="F1180" s="972" t="s">
        <v>7262</v>
      </c>
      <c r="G1180" s="972" t="s">
        <v>12764</v>
      </c>
      <c r="H1180" s="973">
        <v>1</v>
      </c>
      <c r="I1180" s="974">
        <v>645.27120000000002</v>
      </c>
    </row>
    <row r="1181" spans="1:9" ht="8.4499999999999993" customHeight="1">
      <c r="A1181" s="972" t="s">
        <v>9617</v>
      </c>
      <c r="B1181" s="972" t="s">
        <v>9618</v>
      </c>
      <c r="C1181" s="973">
        <v>1</v>
      </c>
      <c r="D1181" s="974">
        <v>57006.600000000006</v>
      </c>
      <c r="F1181" s="972" t="s">
        <v>7263</v>
      </c>
      <c r="G1181" s="972" t="s">
        <v>12765</v>
      </c>
      <c r="H1181" s="973">
        <v>1</v>
      </c>
      <c r="I1181" s="974">
        <v>798.47110000000009</v>
      </c>
    </row>
    <row r="1182" spans="1:9" ht="8.4499999999999993" customHeight="1">
      <c r="A1182" s="972" t="s">
        <v>9619</v>
      </c>
      <c r="B1182" s="972" t="s">
        <v>9620</v>
      </c>
      <c r="C1182" s="973">
        <v>1</v>
      </c>
      <c r="D1182" s="974">
        <v>13582.800000000001</v>
      </c>
      <c r="F1182" s="972" t="s">
        <v>7264</v>
      </c>
      <c r="G1182" s="972" t="s">
        <v>12766</v>
      </c>
      <c r="H1182" s="973">
        <v>1</v>
      </c>
      <c r="I1182" s="974">
        <v>1034.9317000000001</v>
      </c>
    </row>
    <row r="1183" spans="1:9" ht="8.4499999999999993" customHeight="1">
      <c r="A1183" s="972" t="s">
        <v>14164</v>
      </c>
      <c r="B1183" s="972" t="s">
        <v>14165</v>
      </c>
      <c r="C1183" s="973">
        <v>1</v>
      </c>
      <c r="D1183" s="974">
        <v>22517.883400000002</v>
      </c>
      <c r="F1183" s="972" t="s">
        <v>7279</v>
      </c>
      <c r="G1183" s="972" t="s">
        <v>12767</v>
      </c>
      <c r="H1183" s="973">
        <v>1</v>
      </c>
      <c r="I1183" s="974">
        <v>3883.2837000000004</v>
      </c>
    </row>
    <row r="1184" spans="1:9" ht="8.4499999999999993" customHeight="1">
      <c r="A1184" s="972" t="s">
        <v>14166</v>
      </c>
      <c r="B1184" s="972" t="s">
        <v>14167</v>
      </c>
      <c r="C1184" s="973">
        <v>1</v>
      </c>
      <c r="D1184" s="974">
        <v>27665.8986</v>
      </c>
      <c r="F1184" s="972" t="s">
        <v>7276</v>
      </c>
      <c r="G1184" s="972" t="s">
        <v>12768</v>
      </c>
      <c r="H1184" s="973">
        <v>1</v>
      </c>
      <c r="I1184" s="974">
        <v>1123.1882000000001</v>
      </c>
    </row>
    <row r="1185" spans="1:9" ht="8.4499999999999993" customHeight="1">
      <c r="A1185" s="972" t="s">
        <v>14168</v>
      </c>
      <c r="B1185" s="972" t="s">
        <v>14169</v>
      </c>
      <c r="C1185" s="973">
        <v>1</v>
      </c>
      <c r="D1185" s="974">
        <v>18776.143</v>
      </c>
      <c r="F1185" s="972" t="s">
        <v>7277</v>
      </c>
      <c r="G1185" s="972" t="s">
        <v>12769</v>
      </c>
      <c r="H1185" s="973">
        <v>1</v>
      </c>
      <c r="I1185" s="974">
        <v>1832.5702000000001</v>
      </c>
    </row>
    <row r="1186" spans="1:9" ht="8.4499999999999993" customHeight="1">
      <c r="A1186" s="972" t="s">
        <v>14170</v>
      </c>
      <c r="B1186" s="972" t="s">
        <v>14171</v>
      </c>
      <c r="C1186" s="973">
        <v>1</v>
      </c>
      <c r="D1186" s="974">
        <v>30316.089900000003</v>
      </c>
      <c r="F1186" s="972" t="s">
        <v>7278</v>
      </c>
      <c r="G1186" s="972" t="s">
        <v>12770</v>
      </c>
      <c r="H1186" s="973">
        <v>1</v>
      </c>
      <c r="I1186" s="974">
        <v>2846.6867999999999</v>
      </c>
    </row>
    <row r="1187" spans="1:9" ht="8.4499999999999993" customHeight="1">
      <c r="A1187" s="972" t="s">
        <v>14172</v>
      </c>
      <c r="B1187" s="972" t="s">
        <v>14173</v>
      </c>
      <c r="C1187" s="973">
        <v>1</v>
      </c>
      <c r="D1187" s="974">
        <v>14945.313600000001</v>
      </c>
      <c r="F1187" s="972" t="s">
        <v>7275</v>
      </c>
      <c r="G1187" s="972" t="s">
        <v>12771</v>
      </c>
      <c r="H1187" s="973">
        <v>1</v>
      </c>
      <c r="I1187" s="974">
        <v>3374.5602000000003</v>
      </c>
    </row>
    <row r="1188" spans="1:9" ht="8.4499999999999993" customHeight="1">
      <c r="A1188" s="972" t="s">
        <v>14174</v>
      </c>
      <c r="B1188" s="972" t="s">
        <v>14175</v>
      </c>
      <c r="C1188" s="973">
        <v>1</v>
      </c>
      <c r="D1188" s="974">
        <v>3643.4926</v>
      </c>
      <c r="F1188" s="972" t="s">
        <v>7272</v>
      </c>
      <c r="G1188" s="972" t="s">
        <v>12772</v>
      </c>
      <c r="H1188" s="973">
        <v>1</v>
      </c>
      <c r="I1188" s="974">
        <v>1114.0295000000001</v>
      </c>
    </row>
    <row r="1189" spans="1:9" ht="8.4499999999999993" customHeight="1">
      <c r="A1189" s="972" t="s">
        <v>14176</v>
      </c>
      <c r="B1189" s="972" t="s">
        <v>14177</v>
      </c>
      <c r="C1189" s="973">
        <v>1</v>
      </c>
      <c r="D1189" s="974">
        <v>896.71879999999999</v>
      </c>
      <c r="F1189" s="972" t="s">
        <v>7273</v>
      </c>
      <c r="G1189" s="972" t="s">
        <v>12773</v>
      </c>
      <c r="H1189" s="973">
        <v>1</v>
      </c>
      <c r="I1189" s="974">
        <v>1572.7965000000002</v>
      </c>
    </row>
    <row r="1190" spans="1:9" ht="8.4499999999999993" customHeight="1">
      <c r="A1190" s="972" t="s">
        <v>14178</v>
      </c>
      <c r="B1190" s="972" t="s">
        <v>14179</v>
      </c>
      <c r="C1190" s="973">
        <v>1</v>
      </c>
      <c r="D1190" s="974">
        <v>1308.0272</v>
      </c>
      <c r="F1190" s="972" t="s">
        <v>7274</v>
      </c>
      <c r="G1190" s="972" t="s">
        <v>12774</v>
      </c>
      <c r="H1190" s="973">
        <v>1</v>
      </c>
      <c r="I1190" s="974">
        <v>2034.0613000000001</v>
      </c>
    </row>
    <row r="1191" spans="1:9" ht="8.4499999999999993" customHeight="1">
      <c r="A1191" s="972" t="s">
        <v>14180</v>
      </c>
      <c r="B1191" s="972" t="s">
        <v>14181</v>
      </c>
      <c r="C1191" s="973">
        <v>1</v>
      </c>
      <c r="D1191" s="974">
        <v>2576.9218000000001</v>
      </c>
      <c r="F1191" s="972" t="s">
        <v>7283</v>
      </c>
      <c r="G1191" s="972" t="s">
        <v>8279</v>
      </c>
      <c r="H1191" s="973">
        <v>1</v>
      </c>
      <c r="I1191" s="974">
        <v>4098.0965999999999</v>
      </c>
    </row>
    <row r="1192" spans="1:9" ht="8.4499999999999993" customHeight="1">
      <c r="A1192" s="972" t="s">
        <v>14182</v>
      </c>
      <c r="B1192" s="972" t="s">
        <v>14183</v>
      </c>
      <c r="C1192" s="973">
        <v>1</v>
      </c>
      <c r="D1192" s="974">
        <v>2963.2519000000002</v>
      </c>
      <c r="F1192" s="972" t="s">
        <v>7280</v>
      </c>
      <c r="G1192" s="972" t="s">
        <v>8280</v>
      </c>
      <c r="H1192" s="973">
        <v>1</v>
      </c>
      <c r="I1192" s="974">
        <v>1011.6187000000001</v>
      </c>
    </row>
    <row r="1193" spans="1:9" ht="8.4499999999999993" customHeight="1">
      <c r="A1193" s="972" t="s">
        <v>14184</v>
      </c>
      <c r="B1193" s="972" t="s">
        <v>14185</v>
      </c>
      <c r="C1193" s="973">
        <v>1</v>
      </c>
      <c r="D1193" s="974">
        <v>12486.6222</v>
      </c>
      <c r="F1193" s="972" t="s">
        <v>7281</v>
      </c>
      <c r="G1193" s="972" t="s">
        <v>8281</v>
      </c>
      <c r="H1193" s="973">
        <v>1</v>
      </c>
      <c r="I1193" s="974">
        <v>1827.5746000000001</v>
      </c>
    </row>
    <row r="1194" spans="1:9" ht="8.4499999999999993" customHeight="1">
      <c r="A1194" s="972" t="s">
        <v>14186</v>
      </c>
      <c r="B1194" s="972" t="s">
        <v>14187</v>
      </c>
      <c r="C1194" s="973">
        <v>1</v>
      </c>
      <c r="D1194" s="974">
        <v>15620.558700000001</v>
      </c>
      <c r="F1194" s="972" t="s">
        <v>7282</v>
      </c>
      <c r="G1194" s="972" t="s">
        <v>8282</v>
      </c>
      <c r="H1194" s="973">
        <v>1</v>
      </c>
      <c r="I1194" s="974">
        <v>2785.0738000000001</v>
      </c>
    </row>
    <row r="1195" spans="1:9" ht="8.4499999999999993" customHeight="1">
      <c r="A1195" s="972" t="s">
        <v>14188</v>
      </c>
      <c r="B1195" s="972" t="s">
        <v>14189</v>
      </c>
      <c r="C1195" s="973">
        <v>1</v>
      </c>
      <c r="D1195" s="974">
        <v>7540.9307000000008</v>
      </c>
      <c r="F1195" s="972" t="s">
        <v>7291</v>
      </c>
      <c r="G1195" s="972" t="s">
        <v>7949</v>
      </c>
      <c r="H1195" s="973">
        <v>1</v>
      </c>
      <c r="I1195" s="974">
        <v>544.52560000000005</v>
      </c>
    </row>
    <row r="1196" spans="1:9" ht="8.4499999999999993" customHeight="1">
      <c r="A1196" s="972" t="s">
        <v>14190</v>
      </c>
      <c r="B1196" s="972" t="s">
        <v>14191</v>
      </c>
      <c r="C1196" s="973">
        <v>1</v>
      </c>
      <c r="D1196" s="974">
        <v>1372.9706000000001</v>
      </c>
      <c r="F1196" s="972" t="s">
        <v>7292</v>
      </c>
      <c r="G1196" s="972" t="s">
        <v>7950</v>
      </c>
      <c r="H1196" s="973">
        <v>1</v>
      </c>
      <c r="I1196" s="974">
        <v>774.32540000000006</v>
      </c>
    </row>
    <row r="1197" spans="1:9" ht="8.4499999999999993" customHeight="1">
      <c r="A1197" s="972" t="s">
        <v>14192</v>
      </c>
      <c r="B1197" s="972" t="s">
        <v>14193</v>
      </c>
      <c r="C1197" s="973">
        <v>1</v>
      </c>
      <c r="D1197" s="974">
        <v>1871.7028</v>
      </c>
      <c r="F1197" s="972" t="s">
        <v>7293</v>
      </c>
      <c r="G1197" s="972" t="s">
        <v>7951</v>
      </c>
      <c r="H1197" s="973">
        <v>1</v>
      </c>
      <c r="I1197" s="974">
        <v>1149.8316</v>
      </c>
    </row>
    <row r="1198" spans="1:9" ht="8.4499999999999993" customHeight="1">
      <c r="A1198" s="972" t="s">
        <v>14194</v>
      </c>
      <c r="B1198" s="972" t="s">
        <v>14195</v>
      </c>
      <c r="C1198" s="973">
        <v>1</v>
      </c>
      <c r="D1198" s="974">
        <v>3417.0232000000001</v>
      </c>
      <c r="F1198" s="972" t="s">
        <v>7294</v>
      </c>
      <c r="G1198" s="972" t="s">
        <v>7952</v>
      </c>
      <c r="H1198" s="973">
        <v>1</v>
      </c>
      <c r="I1198" s="974">
        <v>1573.6291000000001</v>
      </c>
    </row>
    <row r="1199" spans="1:9" ht="8.4499999999999993" customHeight="1">
      <c r="A1199" s="972" t="s">
        <v>9621</v>
      </c>
      <c r="B1199" s="972" t="s">
        <v>9622</v>
      </c>
      <c r="C1199" s="973">
        <v>1</v>
      </c>
      <c r="D1199" s="974">
        <v>2733.4521</v>
      </c>
      <c r="F1199" s="972" t="s">
        <v>7295</v>
      </c>
      <c r="G1199" s="972" t="s">
        <v>7953</v>
      </c>
      <c r="H1199" s="973">
        <v>1</v>
      </c>
      <c r="I1199" s="974">
        <v>2421.2240999999999</v>
      </c>
    </row>
    <row r="1200" spans="1:9" ht="8.4499999999999993" customHeight="1">
      <c r="A1200" s="972" t="s">
        <v>14196</v>
      </c>
      <c r="B1200" s="972" t="s">
        <v>14197</v>
      </c>
      <c r="C1200" s="973">
        <v>1</v>
      </c>
      <c r="D1200" s="974">
        <v>1420.4292</v>
      </c>
      <c r="F1200" s="972" t="s">
        <v>7287</v>
      </c>
      <c r="G1200" s="972" t="s">
        <v>7954</v>
      </c>
      <c r="H1200" s="973">
        <v>1</v>
      </c>
      <c r="I1200" s="974">
        <v>114.8999</v>
      </c>
    </row>
    <row r="1201" spans="1:9" ht="8.4499999999999993" customHeight="1">
      <c r="A1201" s="972" t="s">
        <v>14198</v>
      </c>
      <c r="B1201" s="972" t="s">
        <v>14199</v>
      </c>
      <c r="C1201" s="973">
        <v>1</v>
      </c>
      <c r="D1201" s="974">
        <v>1988.2679000000001</v>
      </c>
      <c r="F1201" s="972" t="s">
        <v>7288</v>
      </c>
      <c r="G1201" s="972" t="s">
        <v>7955</v>
      </c>
      <c r="H1201" s="973">
        <v>1</v>
      </c>
      <c r="I1201" s="974">
        <v>144.87380000000002</v>
      </c>
    </row>
    <row r="1202" spans="1:9" ht="8.4499999999999993" customHeight="1">
      <c r="A1202" s="972" t="s">
        <v>14200</v>
      </c>
      <c r="B1202" s="972" t="s">
        <v>14201</v>
      </c>
      <c r="C1202" s="973">
        <v>1</v>
      </c>
      <c r="D1202" s="974">
        <v>4033.1532000000002</v>
      </c>
      <c r="F1202" s="972" t="s">
        <v>7289</v>
      </c>
      <c r="G1202" s="972" t="s">
        <v>7956</v>
      </c>
      <c r="H1202" s="973">
        <v>1</v>
      </c>
      <c r="I1202" s="974">
        <v>205.6542</v>
      </c>
    </row>
    <row r="1203" spans="1:9" ht="8.4499999999999993" customHeight="1">
      <c r="A1203" s="972" t="s">
        <v>14202</v>
      </c>
      <c r="B1203" s="972" t="s">
        <v>14203</v>
      </c>
      <c r="C1203" s="973">
        <v>1</v>
      </c>
      <c r="D1203" s="974">
        <v>744.35160000000008</v>
      </c>
      <c r="F1203" s="972" t="s">
        <v>7290</v>
      </c>
      <c r="G1203" s="972" t="s">
        <v>7957</v>
      </c>
      <c r="H1203" s="973">
        <v>1</v>
      </c>
      <c r="I1203" s="974">
        <v>363.01710000000003</v>
      </c>
    </row>
    <row r="1204" spans="1:9" ht="8.4499999999999993" customHeight="1">
      <c r="A1204" s="972" t="s">
        <v>14204</v>
      </c>
      <c r="B1204" s="972" t="s">
        <v>14205</v>
      </c>
      <c r="C1204" s="973">
        <v>1</v>
      </c>
      <c r="D1204" s="974">
        <v>952.50360000000001</v>
      </c>
      <c r="F1204" s="972" t="s">
        <v>14218</v>
      </c>
      <c r="G1204" s="972" t="s">
        <v>14219</v>
      </c>
      <c r="H1204" s="973">
        <v>1</v>
      </c>
      <c r="I1204" s="974">
        <v>8783.1818000000003</v>
      </c>
    </row>
    <row r="1205" spans="1:9" ht="8.4499999999999993" customHeight="1">
      <c r="A1205" s="972" t="s">
        <v>14206</v>
      </c>
      <c r="B1205" s="972" t="s">
        <v>14207</v>
      </c>
      <c r="C1205" s="973">
        <v>1</v>
      </c>
      <c r="D1205" s="974">
        <v>710.21460000000002</v>
      </c>
      <c r="F1205" s="972" t="s">
        <v>14220</v>
      </c>
      <c r="G1205" s="972" t="s">
        <v>14221</v>
      </c>
      <c r="H1205" s="973">
        <v>1</v>
      </c>
      <c r="I1205" s="974">
        <v>8783.1818000000003</v>
      </c>
    </row>
    <row r="1206" spans="1:9" ht="8.4499999999999993" customHeight="1">
      <c r="A1206" s="972" t="s">
        <v>14208</v>
      </c>
      <c r="B1206" s="972" t="s">
        <v>14209</v>
      </c>
      <c r="C1206" s="973">
        <v>1</v>
      </c>
      <c r="D1206" s="974">
        <v>934.1862000000001</v>
      </c>
      <c r="F1206" s="972" t="s">
        <v>7284</v>
      </c>
      <c r="G1206" s="972" t="s">
        <v>7958</v>
      </c>
      <c r="H1206" s="973">
        <v>1</v>
      </c>
      <c r="I1206" s="974">
        <v>11336.790500000001</v>
      </c>
    </row>
    <row r="1207" spans="1:9" ht="8.4499999999999993" customHeight="1">
      <c r="A1207" s="972" t="s">
        <v>14210</v>
      </c>
      <c r="B1207" s="972" t="s">
        <v>14211</v>
      </c>
      <c r="C1207" s="973">
        <v>1</v>
      </c>
      <c r="D1207" s="974">
        <v>691.06460000000004</v>
      </c>
      <c r="F1207" s="972" t="s">
        <v>7285</v>
      </c>
      <c r="G1207" s="972" t="s">
        <v>7959</v>
      </c>
      <c r="H1207" s="973">
        <v>1</v>
      </c>
      <c r="I1207" s="974">
        <v>11336.790500000001</v>
      </c>
    </row>
    <row r="1208" spans="1:9" ht="8.4499999999999993" customHeight="1">
      <c r="A1208" s="972" t="s">
        <v>14212</v>
      </c>
      <c r="B1208" s="972" t="s">
        <v>14213</v>
      </c>
      <c r="C1208" s="973">
        <v>1</v>
      </c>
      <c r="D1208" s="974">
        <v>901.71450000000004</v>
      </c>
      <c r="F1208" s="972" t="s">
        <v>7286</v>
      </c>
      <c r="G1208" s="972" t="s">
        <v>7960</v>
      </c>
      <c r="H1208" s="973">
        <v>1</v>
      </c>
      <c r="I1208" s="974">
        <v>11336.790500000001</v>
      </c>
    </row>
    <row r="1209" spans="1:9" ht="8.4499999999999993" customHeight="1">
      <c r="A1209" s="972" t="s">
        <v>14214</v>
      </c>
      <c r="B1209" s="972" t="s">
        <v>14215</v>
      </c>
      <c r="C1209" s="973">
        <v>1</v>
      </c>
      <c r="D1209" s="974">
        <v>691.06460000000004</v>
      </c>
      <c r="F1209" s="972" t="s">
        <v>14222</v>
      </c>
      <c r="G1209" s="972" t="s">
        <v>14223</v>
      </c>
      <c r="H1209" s="973">
        <v>1</v>
      </c>
      <c r="I1209" s="974">
        <v>81102.680099999998</v>
      </c>
    </row>
    <row r="1210" spans="1:9" ht="8.4499999999999993" customHeight="1">
      <c r="A1210" s="972" t="s">
        <v>14216</v>
      </c>
      <c r="B1210" s="972" t="s">
        <v>14217</v>
      </c>
      <c r="C1210" s="973">
        <v>1</v>
      </c>
      <c r="D1210" s="974">
        <v>924.19490000000008</v>
      </c>
      <c r="F1210" s="972" t="s">
        <v>14224</v>
      </c>
      <c r="G1210" s="972" t="s">
        <v>14225</v>
      </c>
      <c r="H1210" s="973">
        <v>1</v>
      </c>
      <c r="I1210" s="974">
        <v>75695.723700000002</v>
      </c>
    </row>
    <row r="1211" spans="1:9" ht="8.4499999999999993" customHeight="1">
      <c r="A1211" s="972" t="s">
        <v>9623</v>
      </c>
      <c r="B1211" s="972" t="s">
        <v>12738</v>
      </c>
      <c r="C1211" s="973">
        <v>1</v>
      </c>
      <c r="D1211" s="974">
        <v>2009.0831000000001</v>
      </c>
      <c r="F1211" s="972" t="s">
        <v>14226</v>
      </c>
      <c r="G1211" s="972" t="s">
        <v>14227</v>
      </c>
      <c r="H1211" s="973">
        <v>1</v>
      </c>
      <c r="I1211" s="974">
        <v>22463.763800000001</v>
      </c>
    </row>
    <row r="1212" spans="1:9" ht="8.4499999999999993" customHeight="1">
      <c r="A1212" s="972" t="s">
        <v>9624</v>
      </c>
      <c r="B1212" s="972" t="s">
        <v>12739</v>
      </c>
      <c r="C1212" s="973">
        <v>1</v>
      </c>
      <c r="D1212" s="974">
        <v>2897.4758000000002</v>
      </c>
      <c r="F1212" s="972" t="s">
        <v>14228</v>
      </c>
      <c r="G1212" s="972" t="s">
        <v>14229</v>
      </c>
      <c r="H1212" s="973">
        <v>1</v>
      </c>
      <c r="I1212" s="974">
        <v>22463.763800000001</v>
      </c>
    </row>
    <row r="1213" spans="1:9" ht="8.4499999999999993" customHeight="1">
      <c r="A1213" s="972" t="s">
        <v>9625</v>
      </c>
      <c r="B1213" s="972" t="s">
        <v>12740</v>
      </c>
      <c r="C1213" s="973">
        <v>1</v>
      </c>
      <c r="D1213" s="974">
        <v>4836.6199000000006</v>
      </c>
      <c r="F1213" s="972" t="s">
        <v>14230</v>
      </c>
      <c r="G1213" s="972" t="s">
        <v>14231</v>
      </c>
      <c r="H1213" s="973">
        <v>1</v>
      </c>
      <c r="I1213" s="974">
        <v>22463.763800000001</v>
      </c>
    </row>
    <row r="1214" spans="1:9" ht="8.4499999999999993" customHeight="1">
      <c r="A1214" s="972" t="s">
        <v>9626</v>
      </c>
      <c r="B1214" s="972" t="s">
        <v>12741</v>
      </c>
      <c r="C1214" s="973">
        <v>1</v>
      </c>
      <c r="D1214" s="974">
        <v>5325.3608000000004</v>
      </c>
      <c r="F1214" s="972" t="s">
        <v>14232</v>
      </c>
      <c r="G1214" s="972" t="s">
        <v>14233</v>
      </c>
      <c r="H1214" s="973">
        <v>1</v>
      </c>
      <c r="I1214" s="974">
        <v>22463.763800000001</v>
      </c>
    </row>
    <row r="1215" spans="1:9" ht="8.4499999999999993" customHeight="1">
      <c r="A1215" s="972" t="s">
        <v>12941</v>
      </c>
      <c r="B1215" s="972" t="s">
        <v>12942</v>
      </c>
      <c r="C1215" s="973">
        <v>1</v>
      </c>
      <c r="D1215" s="974">
        <v>5776.6343000000006</v>
      </c>
      <c r="F1215" s="972" t="s">
        <v>7297</v>
      </c>
      <c r="G1215" s="972" t="s">
        <v>7961</v>
      </c>
      <c r="H1215" s="973">
        <v>1</v>
      </c>
      <c r="I1215" s="974">
        <v>21502.9342</v>
      </c>
    </row>
    <row r="1216" spans="1:9" ht="8.4499999999999993" customHeight="1">
      <c r="A1216" s="972" t="s">
        <v>12943</v>
      </c>
      <c r="B1216" s="972" t="s">
        <v>12944</v>
      </c>
      <c r="C1216" s="973">
        <v>1</v>
      </c>
      <c r="D1216" s="974">
        <v>2207.2438000000002</v>
      </c>
      <c r="F1216" s="972" t="s">
        <v>14234</v>
      </c>
      <c r="G1216" s="972" t="s">
        <v>14235</v>
      </c>
      <c r="H1216" s="973">
        <v>1</v>
      </c>
      <c r="I1216" s="974">
        <v>20804.376100000001</v>
      </c>
    </row>
    <row r="1217" spans="1:9" ht="8.4499999999999993" customHeight="1">
      <c r="A1217" s="972" t="s">
        <v>12945</v>
      </c>
      <c r="B1217" s="972" t="s">
        <v>13429</v>
      </c>
      <c r="C1217" s="973">
        <v>1</v>
      </c>
      <c r="D1217" s="974">
        <v>9118.7227999999996</v>
      </c>
      <c r="F1217" s="972" t="s">
        <v>14236</v>
      </c>
      <c r="G1217" s="972" t="s">
        <v>14237</v>
      </c>
      <c r="H1217" s="973">
        <v>1</v>
      </c>
      <c r="I1217" s="974">
        <v>20804.376100000001</v>
      </c>
    </row>
    <row r="1218" spans="1:9" ht="8.4499999999999993" customHeight="1">
      <c r="A1218" s="972" t="s">
        <v>12946</v>
      </c>
      <c r="B1218" s="972" t="s">
        <v>12947</v>
      </c>
      <c r="C1218" s="973">
        <v>1</v>
      </c>
      <c r="D1218" s="974">
        <v>9118.7227999999996</v>
      </c>
      <c r="F1218" s="972" t="s">
        <v>7296</v>
      </c>
      <c r="G1218" s="972" t="s">
        <v>7962</v>
      </c>
      <c r="H1218" s="973">
        <v>1</v>
      </c>
      <c r="I1218" s="974">
        <v>21502.9342</v>
      </c>
    </row>
    <row r="1219" spans="1:9" ht="8.4499999999999993" customHeight="1">
      <c r="A1219" s="972" t="s">
        <v>12948</v>
      </c>
      <c r="B1219" s="972" t="s">
        <v>12949</v>
      </c>
      <c r="C1219" s="973">
        <v>1</v>
      </c>
      <c r="D1219" s="974">
        <v>16695.455600000001</v>
      </c>
      <c r="F1219" s="972" t="s">
        <v>7298</v>
      </c>
      <c r="G1219" s="972" t="s">
        <v>7963</v>
      </c>
      <c r="H1219" s="973">
        <v>1</v>
      </c>
      <c r="I1219" s="974">
        <v>21502.9342</v>
      </c>
    </row>
    <row r="1220" spans="1:9" ht="8.4499999999999993" customHeight="1">
      <c r="A1220" s="972" t="s">
        <v>12950</v>
      </c>
      <c r="B1220" s="972" t="s">
        <v>12951</v>
      </c>
      <c r="C1220" s="973">
        <v>1</v>
      </c>
      <c r="D1220" s="974">
        <v>9118.7227999999996</v>
      </c>
      <c r="F1220" s="972" t="s">
        <v>7300</v>
      </c>
      <c r="G1220" s="972" t="s">
        <v>7964</v>
      </c>
      <c r="H1220" s="973">
        <v>1</v>
      </c>
      <c r="I1220" s="974">
        <v>22482.913800000002</v>
      </c>
    </row>
    <row r="1221" spans="1:9" ht="8.4499999999999993" customHeight="1">
      <c r="A1221" s="972" t="s">
        <v>12952</v>
      </c>
      <c r="B1221" s="972" t="s">
        <v>12953</v>
      </c>
      <c r="C1221" s="973">
        <v>1</v>
      </c>
      <c r="D1221" s="974">
        <v>2230.5568000000003</v>
      </c>
      <c r="F1221" s="972" t="s">
        <v>7299</v>
      </c>
      <c r="G1221" s="972" t="s">
        <v>7965</v>
      </c>
      <c r="H1221" s="973">
        <v>1</v>
      </c>
      <c r="I1221" s="974">
        <v>22482.913800000002</v>
      </c>
    </row>
    <row r="1222" spans="1:9" ht="8.4499999999999993" customHeight="1">
      <c r="A1222" s="972" t="s">
        <v>7231</v>
      </c>
      <c r="B1222" s="972" t="s">
        <v>7944</v>
      </c>
      <c r="C1222" s="973">
        <v>1</v>
      </c>
      <c r="D1222" s="974">
        <v>7844.8326000000006</v>
      </c>
      <c r="F1222" s="972" t="s">
        <v>14238</v>
      </c>
      <c r="G1222" s="972" t="s">
        <v>14239</v>
      </c>
      <c r="H1222" s="973">
        <v>1</v>
      </c>
      <c r="I1222" s="974">
        <v>22052.4555</v>
      </c>
    </row>
    <row r="1223" spans="1:9" ht="8.4499999999999993" customHeight="1">
      <c r="A1223" s="972" t="s">
        <v>7232</v>
      </c>
      <c r="B1223" s="972" t="s">
        <v>7945</v>
      </c>
      <c r="C1223" s="973">
        <v>1</v>
      </c>
      <c r="D1223" s="974">
        <v>7470.9916000000003</v>
      </c>
      <c r="F1223" s="972" t="s">
        <v>14240</v>
      </c>
      <c r="G1223" s="972" t="s">
        <v>14241</v>
      </c>
      <c r="H1223" s="973">
        <v>1</v>
      </c>
      <c r="I1223" s="974">
        <v>23765.130100000002</v>
      </c>
    </row>
    <row r="1224" spans="1:9" ht="8.4499999999999993" customHeight="1">
      <c r="A1224" s="972" t="s">
        <v>7233</v>
      </c>
      <c r="B1224" s="972" t="s">
        <v>7946</v>
      </c>
      <c r="C1224" s="973">
        <v>1</v>
      </c>
      <c r="D1224" s="974">
        <v>7470.9916000000003</v>
      </c>
      <c r="F1224" s="972" t="s">
        <v>14242</v>
      </c>
      <c r="G1224" s="972" t="s">
        <v>14243</v>
      </c>
      <c r="H1224" s="973">
        <v>1</v>
      </c>
      <c r="I1224" s="974">
        <v>23765.130100000002</v>
      </c>
    </row>
    <row r="1225" spans="1:9" ht="8.4499999999999993" customHeight="1">
      <c r="A1225" s="972" t="s">
        <v>7234</v>
      </c>
      <c r="B1225" s="972" t="s">
        <v>7947</v>
      </c>
      <c r="C1225" s="973">
        <v>1</v>
      </c>
      <c r="D1225" s="974">
        <v>7470.9916000000003</v>
      </c>
      <c r="F1225" s="972" t="s">
        <v>9627</v>
      </c>
      <c r="G1225" s="972" t="s">
        <v>9628</v>
      </c>
      <c r="H1225" s="973">
        <v>1</v>
      </c>
      <c r="I1225" s="974">
        <v>28650.041300000001</v>
      </c>
    </row>
    <row r="1226" spans="1:9" ht="8.4499999999999993" customHeight="1">
      <c r="A1226" s="972" t="s">
        <v>7230</v>
      </c>
      <c r="B1226" s="972" t="s">
        <v>7948</v>
      </c>
      <c r="C1226" s="973">
        <v>1</v>
      </c>
      <c r="D1226" s="974">
        <v>7844.8326000000006</v>
      </c>
      <c r="F1226" s="972" t="s">
        <v>9629</v>
      </c>
      <c r="G1226" s="972" t="s">
        <v>9630</v>
      </c>
      <c r="H1226" s="973">
        <v>1</v>
      </c>
      <c r="I1226" s="974">
        <v>28650.041300000001</v>
      </c>
    </row>
    <row r="1227" spans="1:9" ht="8.4499999999999993" customHeight="1">
      <c r="A1227" s="972" t="s">
        <v>7235</v>
      </c>
      <c r="B1227" s="972" t="s">
        <v>12742</v>
      </c>
      <c r="C1227" s="973">
        <v>1</v>
      </c>
      <c r="D1227" s="974">
        <v>11733.1119</v>
      </c>
      <c r="F1227" s="972" t="s">
        <v>9631</v>
      </c>
      <c r="G1227" s="972" t="s">
        <v>9632</v>
      </c>
      <c r="H1227" s="973">
        <v>1</v>
      </c>
      <c r="I1227" s="974">
        <v>11345.949200000001</v>
      </c>
    </row>
    <row r="1228" spans="1:9" ht="8.4499999999999993" customHeight="1">
      <c r="A1228" s="972" t="s">
        <v>7236</v>
      </c>
      <c r="B1228" s="972" t="s">
        <v>12743</v>
      </c>
      <c r="C1228" s="973">
        <v>1</v>
      </c>
      <c r="D1228" s="974">
        <v>12786.3611</v>
      </c>
      <c r="F1228" s="972" t="s">
        <v>9633</v>
      </c>
      <c r="G1228" s="972" t="s">
        <v>9634</v>
      </c>
      <c r="H1228" s="973">
        <v>1</v>
      </c>
      <c r="I1228" s="974">
        <v>17981.002400000001</v>
      </c>
    </row>
    <row r="1229" spans="1:9" ht="8.4499999999999993" customHeight="1">
      <c r="A1229" s="972" t="s">
        <v>7237</v>
      </c>
      <c r="B1229" s="972" t="s">
        <v>12744</v>
      </c>
      <c r="C1229" s="973">
        <v>1</v>
      </c>
      <c r="D1229" s="974">
        <v>14326.6859</v>
      </c>
      <c r="F1229" s="972" t="s">
        <v>9635</v>
      </c>
      <c r="G1229" s="972" t="s">
        <v>9636</v>
      </c>
      <c r="H1229" s="973">
        <v>1</v>
      </c>
      <c r="I1229" s="974">
        <v>18324.869500000001</v>
      </c>
    </row>
    <row r="1230" spans="1:9" ht="8.4499999999999993" customHeight="1">
      <c r="A1230" s="972" t="s">
        <v>7238</v>
      </c>
      <c r="B1230" s="972" t="s">
        <v>16230</v>
      </c>
      <c r="C1230" s="973">
        <v>1</v>
      </c>
      <c r="D1230" s="974">
        <v>14878.705</v>
      </c>
      <c r="F1230" s="972" t="s">
        <v>9637</v>
      </c>
      <c r="G1230" s="972" t="s">
        <v>9638</v>
      </c>
      <c r="H1230" s="973">
        <v>1</v>
      </c>
      <c r="I1230" s="974">
        <v>20323.128700000001</v>
      </c>
    </row>
    <row r="1231" spans="1:9" ht="8.4499999999999993" customHeight="1">
      <c r="A1231" s="972" t="s">
        <v>7239</v>
      </c>
      <c r="B1231" s="972" t="s">
        <v>12745</v>
      </c>
      <c r="C1231" s="973">
        <v>1</v>
      </c>
      <c r="D1231" s="974">
        <v>16657.155600000002</v>
      </c>
      <c r="F1231" s="972" t="s">
        <v>9639</v>
      </c>
      <c r="G1231" s="972" t="s">
        <v>9640</v>
      </c>
      <c r="H1231" s="973">
        <v>1</v>
      </c>
      <c r="I1231" s="974">
        <v>8324.4148000000005</v>
      </c>
    </row>
    <row r="1232" spans="1:9" ht="8.4499999999999993" customHeight="1">
      <c r="A1232" s="972" t="s">
        <v>7240</v>
      </c>
      <c r="B1232" s="972" t="s">
        <v>12746</v>
      </c>
      <c r="C1232" s="973">
        <v>1</v>
      </c>
      <c r="D1232" s="974">
        <v>17639.633099999999</v>
      </c>
      <c r="F1232" s="972" t="s">
        <v>9641</v>
      </c>
      <c r="G1232" s="972" t="s">
        <v>9642</v>
      </c>
      <c r="H1232" s="973">
        <v>1</v>
      </c>
      <c r="I1232" s="974">
        <v>4130.5682999999999</v>
      </c>
    </row>
    <row r="1233" spans="1:9" ht="8.4499999999999993" customHeight="1">
      <c r="A1233" s="972" t="s">
        <v>7241</v>
      </c>
      <c r="B1233" s="972" t="s">
        <v>12747</v>
      </c>
      <c r="C1233" s="973">
        <v>1</v>
      </c>
      <c r="D1233" s="974">
        <v>18975.9689</v>
      </c>
      <c r="F1233" s="972" t="s">
        <v>14244</v>
      </c>
      <c r="G1233" s="972" t="s">
        <v>16120</v>
      </c>
      <c r="H1233" s="973">
        <v>1</v>
      </c>
      <c r="I1233" s="974">
        <v>6949.7790000000005</v>
      </c>
    </row>
    <row r="1234" spans="1:9" ht="8.4499999999999993" customHeight="1">
      <c r="A1234" s="972" t="s">
        <v>7242</v>
      </c>
      <c r="B1234" s="972" t="s">
        <v>12748</v>
      </c>
      <c r="C1234" s="973">
        <v>1</v>
      </c>
      <c r="D1234" s="974">
        <v>14973.622300000001</v>
      </c>
      <c r="F1234" s="972" t="s">
        <v>9643</v>
      </c>
      <c r="G1234" s="972" t="s">
        <v>9644</v>
      </c>
      <c r="H1234" s="973">
        <v>1</v>
      </c>
      <c r="I1234" s="974">
        <v>682.73860000000002</v>
      </c>
    </row>
    <row r="1235" spans="1:9" ht="8.4499999999999993" customHeight="1">
      <c r="A1235" s="972" t="s">
        <v>7243</v>
      </c>
      <c r="B1235" s="972" t="s">
        <v>12749</v>
      </c>
      <c r="C1235" s="973">
        <v>1</v>
      </c>
      <c r="D1235" s="974">
        <v>16668.8122</v>
      </c>
      <c r="F1235" s="972" t="s">
        <v>9645</v>
      </c>
      <c r="G1235" s="972" t="s">
        <v>9646</v>
      </c>
      <c r="H1235" s="973">
        <v>1</v>
      </c>
      <c r="I1235" s="974">
        <v>695.22770000000003</v>
      </c>
    </row>
    <row r="1236" spans="1:9" ht="8.4499999999999993" customHeight="1">
      <c r="A1236" s="972" t="s">
        <v>10290</v>
      </c>
      <c r="B1236" s="972" t="s">
        <v>11868</v>
      </c>
      <c r="C1236" s="973">
        <v>1</v>
      </c>
      <c r="D1236" s="974">
        <v>13179.352000000001</v>
      </c>
      <c r="F1236" s="972" t="s">
        <v>9647</v>
      </c>
      <c r="G1236" s="972" t="s">
        <v>9648</v>
      </c>
      <c r="H1236" s="973">
        <v>1</v>
      </c>
      <c r="I1236" s="974">
        <v>682.73860000000002</v>
      </c>
    </row>
    <row r="1237" spans="1:9" ht="8.4499999999999993" customHeight="1">
      <c r="A1237" s="972" t="s">
        <v>8175</v>
      </c>
      <c r="B1237" s="972" t="s">
        <v>12750</v>
      </c>
      <c r="C1237" s="973">
        <v>1</v>
      </c>
      <c r="D1237" s="974">
        <v>13672.256000000001</v>
      </c>
      <c r="F1237" s="972" t="s">
        <v>9649</v>
      </c>
      <c r="G1237" s="972" t="s">
        <v>9650</v>
      </c>
      <c r="H1237" s="973">
        <v>1</v>
      </c>
      <c r="I1237" s="974">
        <v>695.22770000000003</v>
      </c>
    </row>
    <row r="1238" spans="1:9" ht="8.4499999999999993" customHeight="1">
      <c r="A1238" s="972" t="s">
        <v>7301</v>
      </c>
      <c r="B1238" s="972" t="s">
        <v>8176</v>
      </c>
      <c r="C1238" s="973">
        <v>1</v>
      </c>
      <c r="D1238" s="974">
        <v>25304.622300000003</v>
      </c>
      <c r="F1238" s="972" t="s">
        <v>9651</v>
      </c>
      <c r="G1238" s="972" t="s">
        <v>9652</v>
      </c>
      <c r="H1238" s="973">
        <v>1</v>
      </c>
      <c r="I1238" s="974">
        <v>689.39940000000001</v>
      </c>
    </row>
    <row r="1239" spans="1:9" ht="8.4499999999999993" customHeight="1">
      <c r="A1239" s="972" t="s">
        <v>10318</v>
      </c>
      <c r="B1239" s="972" t="s">
        <v>14344</v>
      </c>
      <c r="C1239" s="973">
        <v>1</v>
      </c>
      <c r="D1239" s="974">
        <v>2476.7915000000003</v>
      </c>
      <c r="F1239" s="972" t="s">
        <v>9653</v>
      </c>
      <c r="G1239" s="972" t="s">
        <v>9654</v>
      </c>
      <c r="H1239" s="973">
        <v>1</v>
      </c>
      <c r="I1239" s="974">
        <v>741.02110000000005</v>
      </c>
    </row>
    <row r="1240" spans="1:9" ht="8.4499999999999993" customHeight="1">
      <c r="A1240" s="972" t="s">
        <v>10319</v>
      </c>
      <c r="B1240" s="972" t="s">
        <v>14345</v>
      </c>
      <c r="C1240" s="973">
        <v>1</v>
      </c>
      <c r="D1240" s="974">
        <v>2519.4272000000001</v>
      </c>
      <c r="F1240" s="972" t="s">
        <v>9655</v>
      </c>
      <c r="G1240" s="972" t="s">
        <v>9656</v>
      </c>
      <c r="H1240" s="973">
        <v>1</v>
      </c>
      <c r="I1240" s="974">
        <v>689.39940000000001</v>
      </c>
    </row>
    <row r="1241" spans="1:9" ht="8.4499999999999993" customHeight="1">
      <c r="A1241" s="972" t="s">
        <v>10320</v>
      </c>
      <c r="B1241" s="972" t="s">
        <v>14346</v>
      </c>
      <c r="C1241" s="973">
        <v>1</v>
      </c>
      <c r="D1241" s="974">
        <v>2721.5452</v>
      </c>
      <c r="F1241" s="972" t="s">
        <v>9657</v>
      </c>
      <c r="G1241" s="972" t="s">
        <v>9658</v>
      </c>
      <c r="H1241" s="973">
        <v>1</v>
      </c>
      <c r="I1241" s="974">
        <v>741.02110000000005</v>
      </c>
    </row>
    <row r="1242" spans="1:9" ht="8.4499999999999993" customHeight="1">
      <c r="A1242" s="972" t="s">
        <v>10321</v>
      </c>
      <c r="B1242" s="972" t="s">
        <v>14347</v>
      </c>
      <c r="C1242" s="973">
        <v>1</v>
      </c>
      <c r="D1242" s="974">
        <v>2744.3976000000002</v>
      </c>
      <c r="F1242" s="972" t="s">
        <v>14245</v>
      </c>
      <c r="G1242" s="972" t="s">
        <v>14246</v>
      </c>
      <c r="H1242" s="973">
        <v>1</v>
      </c>
      <c r="I1242" s="974">
        <v>495.40180000000004</v>
      </c>
    </row>
    <row r="1243" spans="1:9" ht="8.4499999999999993" customHeight="1">
      <c r="A1243" s="972" t="s">
        <v>10058</v>
      </c>
      <c r="B1243" s="972" t="s">
        <v>10059</v>
      </c>
      <c r="C1243" s="973">
        <v>1</v>
      </c>
      <c r="D1243" s="974">
        <v>1869.2050000000002</v>
      </c>
      <c r="F1243" s="972" t="s">
        <v>7185</v>
      </c>
      <c r="G1243" s="972" t="s">
        <v>7974</v>
      </c>
      <c r="H1243" s="973">
        <v>1</v>
      </c>
      <c r="I1243" s="974">
        <v>1163.1534000000001</v>
      </c>
    </row>
    <row r="1244" spans="1:9" ht="8.4499999999999993" customHeight="1">
      <c r="A1244" s="972" t="s">
        <v>10060</v>
      </c>
      <c r="B1244" s="972" t="s">
        <v>10061</v>
      </c>
      <c r="C1244" s="973">
        <v>1</v>
      </c>
      <c r="D1244" s="974">
        <v>1987.4353000000001</v>
      </c>
      <c r="F1244" s="972" t="s">
        <v>6857</v>
      </c>
      <c r="G1244" s="972" t="s">
        <v>8182</v>
      </c>
      <c r="H1244" s="973">
        <v>1</v>
      </c>
      <c r="I1244" s="974">
        <v>26284.602000000003</v>
      </c>
    </row>
    <row r="1245" spans="1:9" ht="8.4499999999999993" customHeight="1">
      <c r="A1245" s="972" t="s">
        <v>10062</v>
      </c>
      <c r="B1245" s="972" t="s">
        <v>10063</v>
      </c>
      <c r="C1245" s="973">
        <v>1</v>
      </c>
      <c r="D1245" s="974">
        <v>1869.2050000000002</v>
      </c>
      <c r="F1245" s="972" t="s">
        <v>6855</v>
      </c>
      <c r="G1245" s="972" t="s">
        <v>8183</v>
      </c>
      <c r="H1245" s="973">
        <v>1</v>
      </c>
      <c r="I1245" s="974">
        <v>28313.667600000001</v>
      </c>
    </row>
    <row r="1246" spans="1:9" ht="8.4499999999999993" customHeight="1">
      <c r="A1246" s="972" t="s">
        <v>10064</v>
      </c>
      <c r="B1246" s="972" t="s">
        <v>10065</v>
      </c>
      <c r="C1246" s="973">
        <v>1</v>
      </c>
      <c r="D1246" s="974">
        <v>1987.4353000000001</v>
      </c>
      <c r="F1246" s="972" t="s">
        <v>6856</v>
      </c>
      <c r="G1246" s="972" t="s">
        <v>8184</v>
      </c>
      <c r="H1246" s="973">
        <v>1</v>
      </c>
      <c r="I1246" s="974">
        <v>28773.267300000003</v>
      </c>
    </row>
    <row r="1247" spans="1:9" ht="8.4499999999999993" customHeight="1">
      <c r="A1247" s="972" t="s">
        <v>9659</v>
      </c>
      <c r="B1247" s="972" t="s">
        <v>9660</v>
      </c>
      <c r="C1247" s="973">
        <v>1</v>
      </c>
      <c r="D1247" s="974">
        <v>12733.0741</v>
      </c>
      <c r="F1247" s="972" t="s">
        <v>6854</v>
      </c>
      <c r="G1247" s="972" t="s">
        <v>8185</v>
      </c>
      <c r="H1247" s="973">
        <v>1</v>
      </c>
      <c r="I1247" s="974">
        <v>3332.0972000000002</v>
      </c>
    </row>
    <row r="1248" spans="1:9" ht="8.4499999999999993" customHeight="1">
      <c r="A1248" s="972" t="s">
        <v>9661</v>
      </c>
      <c r="B1248" s="972" t="s">
        <v>9662</v>
      </c>
      <c r="C1248" s="973">
        <v>1</v>
      </c>
      <c r="D1248" s="974">
        <v>8177.8758000000007</v>
      </c>
      <c r="F1248" s="972" t="s">
        <v>6853</v>
      </c>
      <c r="G1248" s="972" t="s">
        <v>8186</v>
      </c>
      <c r="H1248" s="973">
        <v>1</v>
      </c>
      <c r="I1248" s="974">
        <v>2395.4132</v>
      </c>
    </row>
    <row r="1249" spans="1:9" ht="8.4499999999999993" customHeight="1">
      <c r="A1249" s="972" t="s">
        <v>9663</v>
      </c>
      <c r="B1249" s="972" t="s">
        <v>9664</v>
      </c>
      <c r="C1249" s="973">
        <v>1</v>
      </c>
      <c r="D1249" s="974">
        <v>10781.441000000001</v>
      </c>
      <c r="F1249" s="972" t="s">
        <v>6850</v>
      </c>
      <c r="G1249" s="972" t="s">
        <v>8187</v>
      </c>
      <c r="H1249" s="973">
        <v>1</v>
      </c>
      <c r="I1249" s="974">
        <v>1932.4832000000001</v>
      </c>
    </row>
    <row r="1250" spans="1:9" ht="8.4499999999999993" customHeight="1">
      <c r="A1250" s="972" t="s">
        <v>9665</v>
      </c>
      <c r="B1250" s="972" t="s">
        <v>9666</v>
      </c>
      <c r="C1250" s="973">
        <v>1</v>
      </c>
      <c r="D1250" s="974">
        <v>16130.114800000001</v>
      </c>
      <c r="F1250" s="972" t="s">
        <v>6852</v>
      </c>
      <c r="G1250" s="972" t="s">
        <v>8188</v>
      </c>
      <c r="H1250" s="973">
        <v>1</v>
      </c>
      <c r="I1250" s="974">
        <v>3379.5559000000003</v>
      </c>
    </row>
    <row r="1251" spans="1:9" ht="8.4499999999999993" customHeight="1">
      <c r="A1251" s="972" t="s">
        <v>9667</v>
      </c>
      <c r="B1251" s="972" t="s">
        <v>9668</v>
      </c>
      <c r="C1251" s="973">
        <v>1</v>
      </c>
      <c r="D1251" s="974">
        <v>2906.6345000000001</v>
      </c>
      <c r="F1251" s="972" t="s">
        <v>6849</v>
      </c>
      <c r="G1251" s="972" t="s">
        <v>7975</v>
      </c>
      <c r="H1251" s="973">
        <v>1</v>
      </c>
      <c r="I1251" s="974">
        <v>22304.735700000001</v>
      </c>
    </row>
    <row r="1252" spans="1:9" ht="8.4499999999999993" customHeight="1">
      <c r="A1252" s="972" t="s">
        <v>9669</v>
      </c>
      <c r="B1252" s="972" t="s">
        <v>9670</v>
      </c>
      <c r="C1252" s="973">
        <v>1</v>
      </c>
      <c r="D1252" s="974">
        <v>3651.8187000000003</v>
      </c>
      <c r="F1252" s="972" t="s">
        <v>6851</v>
      </c>
      <c r="G1252" s="972" t="s">
        <v>7976</v>
      </c>
      <c r="H1252" s="973">
        <v>1</v>
      </c>
      <c r="I1252" s="974">
        <v>23021.611199999999</v>
      </c>
    </row>
    <row r="1253" spans="1:9" ht="8.4499999999999993" customHeight="1">
      <c r="A1253" s="972" t="s">
        <v>9671</v>
      </c>
      <c r="B1253" s="972" t="s">
        <v>9672</v>
      </c>
      <c r="C1253" s="973">
        <v>1</v>
      </c>
      <c r="D1253" s="974">
        <v>1010.7861</v>
      </c>
      <c r="F1253" s="972" t="s">
        <v>6846</v>
      </c>
      <c r="G1253" s="972" t="s">
        <v>7977</v>
      </c>
      <c r="H1253" s="973">
        <v>1</v>
      </c>
      <c r="I1253" s="974">
        <v>8079.6280000000006</v>
      </c>
    </row>
    <row r="1254" spans="1:9" ht="8.4499999999999993" customHeight="1">
      <c r="A1254" s="972" t="s">
        <v>9673</v>
      </c>
      <c r="B1254" s="972" t="s">
        <v>9674</v>
      </c>
      <c r="C1254" s="973">
        <v>1</v>
      </c>
      <c r="D1254" s="974">
        <v>1305.5293000000001</v>
      </c>
      <c r="F1254" s="972" t="s">
        <v>6847</v>
      </c>
      <c r="G1254" s="972" t="s">
        <v>7978</v>
      </c>
      <c r="H1254" s="973">
        <v>1</v>
      </c>
      <c r="I1254" s="974">
        <v>22110.738000000001</v>
      </c>
    </row>
    <row r="1255" spans="1:9" ht="8.4499999999999993" customHeight="1">
      <c r="A1255" s="972" t="s">
        <v>9675</v>
      </c>
      <c r="B1255" s="972" t="s">
        <v>9676</v>
      </c>
      <c r="C1255" s="973">
        <v>1</v>
      </c>
      <c r="D1255" s="974">
        <v>1686.8638000000001</v>
      </c>
      <c r="F1255" s="972" t="s">
        <v>6848</v>
      </c>
      <c r="G1255" s="972" t="s">
        <v>7979</v>
      </c>
      <c r="H1255" s="973">
        <v>1</v>
      </c>
      <c r="I1255" s="974">
        <v>23071.5677</v>
      </c>
    </row>
    <row r="1256" spans="1:9" ht="8.4499999999999993" customHeight="1">
      <c r="A1256" s="972" t="s">
        <v>9677</v>
      </c>
      <c r="B1256" s="972" t="s">
        <v>9678</v>
      </c>
      <c r="C1256" s="973">
        <v>1</v>
      </c>
      <c r="D1256" s="974">
        <v>2477.8414000000002</v>
      </c>
      <c r="F1256" s="972" t="s">
        <v>6839</v>
      </c>
      <c r="G1256" s="972" t="s">
        <v>7980</v>
      </c>
      <c r="H1256" s="973">
        <v>1</v>
      </c>
      <c r="I1256" s="974">
        <v>2822.5410999999999</v>
      </c>
    </row>
    <row r="1257" spans="1:9" ht="8.4499999999999993" customHeight="1">
      <c r="A1257" s="972" t="s">
        <v>9679</v>
      </c>
      <c r="B1257" s="972" t="s">
        <v>9680</v>
      </c>
      <c r="C1257" s="973">
        <v>1</v>
      </c>
      <c r="D1257" s="974">
        <v>1305.5293000000001</v>
      </c>
      <c r="F1257" s="972" t="s">
        <v>6840</v>
      </c>
      <c r="G1257" s="972" t="s">
        <v>7981</v>
      </c>
      <c r="H1257" s="973">
        <v>1</v>
      </c>
      <c r="I1257" s="974">
        <v>2874.1628000000001</v>
      </c>
    </row>
    <row r="1258" spans="1:9" ht="8.4499999999999993" customHeight="1">
      <c r="A1258" s="972" t="s">
        <v>9681</v>
      </c>
      <c r="B1258" s="972" t="s">
        <v>9682</v>
      </c>
      <c r="C1258" s="973">
        <v>1</v>
      </c>
      <c r="D1258" s="974">
        <v>1881.6941000000002</v>
      </c>
      <c r="F1258" s="972" t="s">
        <v>6841</v>
      </c>
      <c r="G1258" s="972" t="s">
        <v>7982</v>
      </c>
      <c r="H1258" s="973">
        <v>1</v>
      </c>
      <c r="I1258" s="974">
        <v>3331.2646</v>
      </c>
    </row>
    <row r="1259" spans="1:9" ht="8.4499999999999993" customHeight="1">
      <c r="A1259" s="972" t="s">
        <v>9683</v>
      </c>
      <c r="B1259" s="972" t="s">
        <v>9684</v>
      </c>
      <c r="C1259" s="973">
        <v>1</v>
      </c>
      <c r="D1259" s="974">
        <v>2319.6459</v>
      </c>
      <c r="F1259" s="972" t="s">
        <v>6836</v>
      </c>
      <c r="G1259" s="972" t="s">
        <v>7983</v>
      </c>
      <c r="H1259" s="973">
        <v>1</v>
      </c>
      <c r="I1259" s="974">
        <v>1920.8267000000001</v>
      </c>
    </row>
    <row r="1260" spans="1:9" ht="8.4499999999999993" customHeight="1">
      <c r="A1260" s="972" t="s">
        <v>9685</v>
      </c>
      <c r="B1260" s="972" t="s">
        <v>9686</v>
      </c>
      <c r="C1260" s="973">
        <v>1</v>
      </c>
      <c r="D1260" s="974">
        <v>2730.9542000000001</v>
      </c>
      <c r="F1260" s="972" t="s">
        <v>6837</v>
      </c>
      <c r="G1260" s="972" t="s">
        <v>7984</v>
      </c>
      <c r="H1260" s="973">
        <v>1</v>
      </c>
      <c r="I1260" s="974">
        <v>1453.7336</v>
      </c>
    </row>
    <row r="1261" spans="1:9" ht="8.4499999999999993" customHeight="1">
      <c r="A1261" s="972" t="s">
        <v>9687</v>
      </c>
      <c r="B1261" s="972" t="s">
        <v>9688</v>
      </c>
      <c r="C1261" s="973">
        <v>1</v>
      </c>
      <c r="D1261" s="974">
        <v>2959.0888</v>
      </c>
      <c r="F1261" s="972" t="s">
        <v>6838</v>
      </c>
      <c r="G1261" s="972" t="s">
        <v>7985</v>
      </c>
      <c r="H1261" s="973">
        <v>1</v>
      </c>
      <c r="I1261" s="974">
        <v>2921.6215000000002</v>
      </c>
    </row>
    <row r="1262" spans="1:9" ht="8.4499999999999993" customHeight="1">
      <c r="A1262" s="972" t="s">
        <v>9689</v>
      </c>
      <c r="B1262" s="972" t="s">
        <v>9690</v>
      </c>
      <c r="C1262" s="973">
        <v>1</v>
      </c>
      <c r="D1262" s="974">
        <v>1305.5293000000001</v>
      </c>
      <c r="F1262" s="972" t="s">
        <v>6844</v>
      </c>
      <c r="G1262" s="972" t="s">
        <v>7986</v>
      </c>
      <c r="H1262" s="973">
        <v>1</v>
      </c>
      <c r="I1262" s="974">
        <v>26252.962800000001</v>
      </c>
    </row>
    <row r="1263" spans="1:9" ht="8.4499999999999993" customHeight="1">
      <c r="A1263" s="972" t="s">
        <v>9691</v>
      </c>
      <c r="B1263" s="972" t="s">
        <v>9692</v>
      </c>
      <c r="C1263" s="973">
        <v>1</v>
      </c>
      <c r="D1263" s="974">
        <v>1881.6941000000002</v>
      </c>
      <c r="F1263" s="972" t="s">
        <v>6845</v>
      </c>
      <c r="G1263" s="972" t="s">
        <v>7987</v>
      </c>
      <c r="H1263" s="973">
        <v>1</v>
      </c>
      <c r="I1263" s="974">
        <v>23654.3933</v>
      </c>
    </row>
    <row r="1264" spans="1:9" ht="8.4499999999999993" customHeight="1">
      <c r="A1264" s="972" t="s">
        <v>9693</v>
      </c>
      <c r="B1264" s="972" t="s">
        <v>9694</v>
      </c>
      <c r="C1264" s="973">
        <v>1</v>
      </c>
      <c r="D1264" s="974">
        <v>2319.6459</v>
      </c>
      <c r="F1264" s="972" t="s">
        <v>6842</v>
      </c>
      <c r="G1264" s="972" t="s">
        <v>7988</v>
      </c>
      <c r="H1264" s="973">
        <v>1</v>
      </c>
      <c r="I1264" s="974">
        <v>26072.286900000003</v>
      </c>
    </row>
    <row r="1265" spans="1:9" ht="8.4499999999999993" customHeight="1">
      <c r="A1265" s="972" t="s">
        <v>9695</v>
      </c>
      <c r="B1265" s="972" t="s">
        <v>9696</v>
      </c>
      <c r="C1265" s="973">
        <v>1</v>
      </c>
      <c r="D1265" s="974">
        <v>2730.9542000000001</v>
      </c>
      <c r="F1265" s="972" t="s">
        <v>6843</v>
      </c>
      <c r="G1265" s="972" t="s">
        <v>7989</v>
      </c>
      <c r="H1265" s="973">
        <v>1</v>
      </c>
      <c r="I1265" s="974">
        <v>27027.2883</v>
      </c>
    </row>
    <row r="1266" spans="1:9" ht="8.4499999999999993" customHeight="1">
      <c r="A1266" s="972" t="s">
        <v>9697</v>
      </c>
      <c r="B1266" s="972" t="s">
        <v>9698</v>
      </c>
      <c r="C1266" s="973">
        <v>1</v>
      </c>
      <c r="D1266" s="974">
        <v>2959.0888</v>
      </c>
      <c r="F1266" s="972" t="s">
        <v>6860</v>
      </c>
      <c r="G1266" s="972" t="s">
        <v>7990</v>
      </c>
      <c r="H1266" s="973">
        <v>1</v>
      </c>
      <c r="I1266" s="974">
        <v>5899.0277000000006</v>
      </c>
    </row>
    <row r="1267" spans="1:9" ht="8.4499999999999993" customHeight="1">
      <c r="A1267" s="972" t="s">
        <v>9699</v>
      </c>
      <c r="B1267" s="972" t="s">
        <v>16121</v>
      </c>
      <c r="C1267" s="973">
        <v>1</v>
      </c>
      <c r="D1267" s="974">
        <v>2652.6891000000001</v>
      </c>
      <c r="F1267" s="972" t="s">
        <v>6861</v>
      </c>
      <c r="G1267" s="972" t="s">
        <v>7991</v>
      </c>
      <c r="H1267" s="973">
        <v>1</v>
      </c>
      <c r="I1267" s="974">
        <v>6554.2902000000004</v>
      </c>
    </row>
    <row r="1268" spans="1:9" ht="8.4499999999999993" customHeight="1">
      <c r="A1268" s="972" t="s">
        <v>9700</v>
      </c>
      <c r="B1268" s="972" t="s">
        <v>16122</v>
      </c>
      <c r="C1268" s="973">
        <v>1</v>
      </c>
      <c r="D1268" s="974">
        <v>3283.806</v>
      </c>
      <c r="F1268" s="972" t="s">
        <v>6858</v>
      </c>
      <c r="G1268" s="972" t="s">
        <v>7992</v>
      </c>
      <c r="H1268" s="973">
        <v>1</v>
      </c>
      <c r="I1268" s="974">
        <v>2458.6914000000002</v>
      </c>
    </row>
    <row r="1269" spans="1:9" ht="8.4499999999999993" customHeight="1">
      <c r="A1269" s="972" t="s">
        <v>9701</v>
      </c>
      <c r="B1269" s="972" t="s">
        <v>16123</v>
      </c>
      <c r="C1269" s="973">
        <v>1</v>
      </c>
      <c r="D1269" s="974">
        <v>3853.3098</v>
      </c>
      <c r="F1269" s="972" t="s">
        <v>6859</v>
      </c>
      <c r="G1269" s="972" t="s">
        <v>7993</v>
      </c>
      <c r="H1269" s="973">
        <v>1</v>
      </c>
      <c r="I1269" s="974">
        <v>3073.1561000000002</v>
      </c>
    </row>
    <row r="1270" spans="1:9" ht="8.4499999999999993" customHeight="1">
      <c r="A1270" s="972" t="s">
        <v>9702</v>
      </c>
      <c r="B1270" s="972" t="s">
        <v>16124</v>
      </c>
      <c r="C1270" s="973">
        <v>1</v>
      </c>
      <c r="D1270" s="974">
        <v>4118.9117999999999</v>
      </c>
      <c r="F1270" s="972" t="s">
        <v>6867</v>
      </c>
      <c r="G1270" s="972" t="s">
        <v>8189</v>
      </c>
      <c r="H1270" s="973">
        <v>1</v>
      </c>
      <c r="I1270" s="974">
        <v>3842.4859000000001</v>
      </c>
    </row>
    <row r="1271" spans="1:9" ht="8.4499999999999993" customHeight="1">
      <c r="A1271" s="972" t="s">
        <v>9703</v>
      </c>
      <c r="B1271" s="972" t="s">
        <v>16125</v>
      </c>
      <c r="C1271" s="973">
        <v>1</v>
      </c>
      <c r="D1271" s="974">
        <v>2652.6891000000001</v>
      </c>
      <c r="F1271" s="972" t="s">
        <v>6865</v>
      </c>
      <c r="G1271" s="972" t="s">
        <v>8190</v>
      </c>
      <c r="H1271" s="973">
        <v>1</v>
      </c>
      <c r="I1271" s="974">
        <v>3552.7383</v>
      </c>
    </row>
    <row r="1272" spans="1:9" ht="8.4499999999999993" customHeight="1">
      <c r="A1272" s="972" t="s">
        <v>9704</v>
      </c>
      <c r="B1272" s="972" t="s">
        <v>16126</v>
      </c>
      <c r="C1272" s="973">
        <v>1</v>
      </c>
      <c r="D1272" s="974">
        <v>3283.806</v>
      </c>
      <c r="F1272" s="972" t="s">
        <v>6866</v>
      </c>
      <c r="G1272" s="972" t="s">
        <v>8191</v>
      </c>
      <c r="H1272" s="973">
        <v>1</v>
      </c>
      <c r="I1272" s="974">
        <v>3630.1709000000001</v>
      </c>
    </row>
    <row r="1273" spans="1:9" ht="8.4499999999999993" customHeight="1">
      <c r="A1273" s="972" t="s">
        <v>9705</v>
      </c>
      <c r="B1273" s="972" t="s">
        <v>16127</v>
      </c>
      <c r="C1273" s="973">
        <v>1</v>
      </c>
      <c r="D1273" s="974">
        <v>3853.3098</v>
      </c>
      <c r="F1273" s="972" t="s">
        <v>6864</v>
      </c>
      <c r="G1273" s="972" t="s">
        <v>7994</v>
      </c>
      <c r="H1273" s="973">
        <v>1</v>
      </c>
      <c r="I1273" s="974">
        <v>2959.0888</v>
      </c>
    </row>
    <row r="1274" spans="1:9" ht="8.4499999999999993" customHeight="1">
      <c r="A1274" s="972" t="s">
        <v>9706</v>
      </c>
      <c r="B1274" s="972" t="s">
        <v>16128</v>
      </c>
      <c r="C1274" s="973">
        <v>1</v>
      </c>
      <c r="D1274" s="974">
        <v>4118.9117999999999</v>
      </c>
      <c r="F1274" s="972" t="s">
        <v>6862</v>
      </c>
      <c r="G1274" s="972" t="s">
        <v>7995</v>
      </c>
      <c r="H1274" s="973">
        <v>1</v>
      </c>
      <c r="I1274" s="974">
        <v>2879.9911000000002</v>
      </c>
    </row>
    <row r="1275" spans="1:9" ht="8.4499999999999993" customHeight="1">
      <c r="A1275" s="972" t="s">
        <v>9707</v>
      </c>
      <c r="B1275" s="972" t="s">
        <v>15769</v>
      </c>
      <c r="C1275" s="973">
        <v>1</v>
      </c>
      <c r="D1275" s="974">
        <v>999.1296000000001</v>
      </c>
      <c r="F1275" s="972" t="s">
        <v>6863</v>
      </c>
      <c r="G1275" s="972" t="s">
        <v>7996</v>
      </c>
      <c r="H1275" s="973">
        <v>1</v>
      </c>
      <c r="I1275" s="974">
        <v>2889.1498000000001</v>
      </c>
    </row>
    <row r="1276" spans="1:9" ht="8.4499999999999993" customHeight="1">
      <c r="A1276" s="972" t="s">
        <v>14247</v>
      </c>
      <c r="B1276" s="972" t="s">
        <v>14248</v>
      </c>
      <c r="C1276" s="973">
        <v>1</v>
      </c>
      <c r="D1276" s="974">
        <v>33063.696300000003</v>
      </c>
      <c r="F1276" s="972" t="s">
        <v>6869</v>
      </c>
      <c r="G1276" s="972" t="s">
        <v>7997</v>
      </c>
      <c r="H1276" s="973">
        <v>1</v>
      </c>
      <c r="I1276" s="974">
        <v>117192.90640000001</v>
      </c>
    </row>
    <row r="1277" spans="1:9" ht="8.4499999999999993" customHeight="1">
      <c r="A1277" s="972" t="s">
        <v>14249</v>
      </c>
      <c r="B1277" s="972" t="s">
        <v>14250</v>
      </c>
      <c r="C1277" s="973">
        <v>1</v>
      </c>
      <c r="D1277" s="974">
        <v>46580.2546</v>
      </c>
      <c r="F1277" s="972" t="s">
        <v>6868</v>
      </c>
      <c r="G1277" s="972" t="s">
        <v>7998</v>
      </c>
      <c r="H1277" s="973">
        <v>1</v>
      </c>
      <c r="I1277" s="974">
        <v>3255.4973</v>
      </c>
    </row>
    <row r="1278" spans="1:9" ht="8.4499999999999993" customHeight="1">
      <c r="A1278" s="972" t="s">
        <v>9708</v>
      </c>
      <c r="B1278" s="972" t="s">
        <v>9709</v>
      </c>
      <c r="C1278" s="973">
        <v>1</v>
      </c>
      <c r="D1278" s="974">
        <v>1289.7098000000001</v>
      </c>
      <c r="F1278" s="972" t="s">
        <v>6870</v>
      </c>
      <c r="G1278" s="972" t="s">
        <v>7999</v>
      </c>
      <c r="H1278" s="973">
        <v>1</v>
      </c>
      <c r="I1278" s="974">
        <v>3287.1364000000003</v>
      </c>
    </row>
    <row r="1279" spans="1:9" ht="8.4499999999999993" customHeight="1">
      <c r="A1279" s="972" t="s">
        <v>9710</v>
      </c>
      <c r="B1279" s="972" t="s">
        <v>9711</v>
      </c>
      <c r="C1279" s="973">
        <v>1</v>
      </c>
      <c r="D1279" s="974">
        <v>1666.8812</v>
      </c>
      <c r="F1279" s="972" t="s">
        <v>15895</v>
      </c>
      <c r="G1279" s="972" t="s">
        <v>15896</v>
      </c>
      <c r="H1279" s="973">
        <v>1</v>
      </c>
      <c r="I1279" s="974">
        <v>61875.263500000001</v>
      </c>
    </row>
    <row r="1280" spans="1:9" ht="8.4499999999999993" customHeight="1">
      <c r="A1280" s="972" t="s">
        <v>9712</v>
      </c>
      <c r="B1280" s="972" t="s">
        <v>9713</v>
      </c>
      <c r="C1280" s="973">
        <v>1</v>
      </c>
      <c r="D1280" s="974">
        <v>1976.6114</v>
      </c>
      <c r="F1280" s="972" t="s">
        <v>15897</v>
      </c>
      <c r="G1280" s="972" t="s">
        <v>15898</v>
      </c>
      <c r="H1280" s="973">
        <v>1</v>
      </c>
      <c r="I1280" s="974">
        <v>56252.661700000004</v>
      </c>
    </row>
    <row r="1281" spans="1:9" ht="8.4499999999999993" customHeight="1">
      <c r="A1281" s="972" t="s">
        <v>14251</v>
      </c>
      <c r="B1281" s="972" t="s">
        <v>14252</v>
      </c>
      <c r="C1281" s="973">
        <v>1</v>
      </c>
      <c r="D1281" s="974">
        <v>15492.337100000001</v>
      </c>
      <c r="F1281" s="972" t="s">
        <v>15899</v>
      </c>
      <c r="G1281" s="972" t="s">
        <v>15900</v>
      </c>
      <c r="H1281" s="973">
        <v>1</v>
      </c>
      <c r="I1281" s="974">
        <v>44334.710800000001</v>
      </c>
    </row>
    <row r="1282" spans="1:9" ht="8.4499999999999993" customHeight="1">
      <c r="A1282" s="972" t="s">
        <v>14253</v>
      </c>
      <c r="B1282" s="972" t="s">
        <v>14254</v>
      </c>
      <c r="C1282" s="973">
        <v>1</v>
      </c>
      <c r="D1282" s="974">
        <v>24202.249299999999</v>
      </c>
      <c r="F1282" s="972" t="s">
        <v>15901</v>
      </c>
      <c r="G1282" s="972" t="s">
        <v>15902</v>
      </c>
      <c r="H1282" s="973">
        <v>1</v>
      </c>
      <c r="I1282" s="974">
        <v>69287.972500000003</v>
      </c>
    </row>
    <row r="1283" spans="1:9" ht="8.4499999999999993" customHeight="1">
      <c r="A1283" s="972" t="s">
        <v>9714</v>
      </c>
      <c r="B1283" s="972" t="s">
        <v>9715</v>
      </c>
      <c r="C1283" s="973">
        <v>1</v>
      </c>
      <c r="D1283" s="974">
        <v>1507.8531</v>
      </c>
      <c r="F1283" s="972" t="s">
        <v>7317</v>
      </c>
      <c r="G1283" s="972" t="s">
        <v>12783</v>
      </c>
      <c r="H1283" s="973">
        <v>1</v>
      </c>
      <c r="I1283" s="974">
        <v>780.98630000000003</v>
      </c>
    </row>
    <row r="1284" spans="1:9" ht="8.4499999999999993" customHeight="1">
      <c r="A1284" s="972" t="s">
        <v>9716</v>
      </c>
      <c r="B1284" s="972" t="s">
        <v>9717</v>
      </c>
      <c r="C1284" s="973">
        <v>1</v>
      </c>
      <c r="D1284" s="974">
        <v>2277.1829000000002</v>
      </c>
      <c r="F1284" s="972" t="s">
        <v>7318</v>
      </c>
      <c r="G1284" s="972" t="s">
        <v>12784</v>
      </c>
      <c r="H1284" s="973">
        <v>1</v>
      </c>
      <c r="I1284" s="974">
        <v>1298.8685</v>
      </c>
    </row>
    <row r="1285" spans="1:9" ht="8.4499999999999993" customHeight="1">
      <c r="A1285" s="972" t="s">
        <v>9718</v>
      </c>
      <c r="B1285" s="972" t="s">
        <v>9719</v>
      </c>
      <c r="C1285" s="973">
        <v>1</v>
      </c>
      <c r="D1285" s="974">
        <v>3230.5190000000002</v>
      </c>
      <c r="F1285" s="972" t="s">
        <v>7319</v>
      </c>
      <c r="G1285" s="972" t="s">
        <v>12785</v>
      </c>
      <c r="H1285" s="973">
        <v>1</v>
      </c>
      <c r="I1285" s="974">
        <v>1250.5771999999999</v>
      </c>
    </row>
    <row r="1286" spans="1:9" ht="8.4499999999999993" customHeight="1">
      <c r="A1286" s="972" t="s">
        <v>9720</v>
      </c>
      <c r="B1286" s="972" t="s">
        <v>9721</v>
      </c>
      <c r="C1286" s="973">
        <v>1</v>
      </c>
      <c r="D1286" s="974">
        <v>4463.6115</v>
      </c>
      <c r="F1286" s="972" t="s">
        <v>7320</v>
      </c>
      <c r="G1286" s="972" t="s">
        <v>12786</v>
      </c>
      <c r="H1286" s="973">
        <v>1</v>
      </c>
      <c r="I1286" s="974">
        <v>1768.4594000000002</v>
      </c>
    </row>
    <row r="1287" spans="1:9" ht="8.4499999999999993" customHeight="1">
      <c r="A1287" s="972" t="s">
        <v>9722</v>
      </c>
      <c r="B1287" s="972" t="s">
        <v>9723</v>
      </c>
      <c r="C1287" s="973">
        <v>1</v>
      </c>
      <c r="D1287" s="974">
        <v>1507.8531</v>
      </c>
      <c r="F1287" s="972" t="s">
        <v>7321</v>
      </c>
      <c r="G1287" s="972" t="s">
        <v>12787</v>
      </c>
      <c r="H1287" s="973">
        <v>1</v>
      </c>
      <c r="I1287" s="974">
        <v>1768.4594000000002</v>
      </c>
    </row>
    <row r="1288" spans="1:9" ht="8.4499999999999993" customHeight="1">
      <c r="A1288" s="972" t="s">
        <v>9724</v>
      </c>
      <c r="B1288" s="972" t="s">
        <v>9725</v>
      </c>
      <c r="C1288" s="973">
        <v>1</v>
      </c>
      <c r="D1288" s="974">
        <v>2277.1829000000002</v>
      </c>
      <c r="F1288" s="972" t="s">
        <v>14259</v>
      </c>
      <c r="G1288" s="972" t="s">
        <v>14260</v>
      </c>
      <c r="H1288" s="973">
        <v>1</v>
      </c>
      <c r="I1288" s="974">
        <v>5920.6755000000003</v>
      </c>
    </row>
    <row r="1289" spans="1:9" ht="8.4499999999999993" customHeight="1">
      <c r="A1289" s="972" t="s">
        <v>9726</v>
      </c>
      <c r="B1289" s="972" t="s">
        <v>9727</v>
      </c>
      <c r="C1289" s="973">
        <v>1</v>
      </c>
      <c r="D1289" s="974">
        <v>3230.5190000000002</v>
      </c>
      <c r="F1289" s="972" t="s">
        <v>14261</v>
      </c>
      <c r="G1289" s="972" t="s">
        <v>14262</v>
      </c>
      <c r="H1289" s="973">
        <v>1</v>
      </c>
      <c r="I1289" s="974">
        <v>3608.5231000000003</v>
      </c>
    </row>
    <row r="1290" spans="1:9" ht="8.4499999999999993" customHeight="1">
      <c r="A1290" s="972" t="s">
        <v>9728</v>
      </c>
      <c r="B1290" s="972" t="s">
        <v>9729</v>
      </c>
      <c r="C1290" s="973">
        <v>1</v>
      </c>
      <c r="D1290" s="974">
        <v>4463.6115</v>
      </c>
      <c r="F1290" s="972" t="s">
        <v>14263</v>
      </c>
      <c r="G1290" s="972" t="s">
        <v>14264</v>
      </c>
      <c r="H1290" s="973">
        <v>1</v>
      </c>
      <c r="I1290" s="974">
        <v>3108.9583000000002</v>
      </c>
    </row>
    <row r="1291" spans="1:9" ht="8.4499999999999993" customHeight="1">
      <c r="A1291" s="972" t="s">
        <v>9730</v>
      </c>
      <c r="B1291" s="972" t="s">
        <v>9731</v>
      </c>
      <c r="C1291" s="973">
        <v>1</v>
      </c>
      <c r="D1291" s="974">
        <v>1746.8116</v>
      </c>
      <c r="F1291" s="972" t="s">
        <v>9754</v>
      </c>
      <c r="G1291" s="972" t="s">
        <v>9755</v>
      </c>
      <c r="H1291" s="973">
        <v>13</v>
      </c>
      <c r="I1291" s="974">
        <v>26288.892100000001</v>
      </c>
    </row>
    <row r="1292" spans="1:9" ht="8.4499999999999993" customHeight="1">
      <c r="A1292" s="972" t="s">
        <v>9732</v>
      </c>
      <c r="B1292" s="972" t="s">
        <v>9733</v>
      </c>
      <c r="C1292" s="973">
        <v>1</v>
      </c>
      <c r="D1292" s="974">
        <v>2564.4326000000001</v>
      </c>
      <c r="F1292" s="972" t="s">
        <v>9756</v>
      </c>
      <c r="G1292" s="972" t="s">
        <v>9757</v>
      </c>
      <c r="H1292" s="973">
        <v>13</v>
      </c>
      <c r="I1292" s="974">
        <v>54893.916100000002</v>
      </c>
    </row>
    <row r="1293" spans="1:9" ht="8.4499999999999993" customHeight="1">
      <c r="A1293" s="972" t="s">
        <v>9734</v>
      </c>
      <c r="B1293" s="972" t="s">
        <v>9735</v>
      </c>
      <c r="C1293" s="973">
        <v>1</v>
      </c>
      <c r="D1293" s="974">
        <v>3613.5187000000001</v>
      </c>
      <c r="F1293" s="972" t="s">
        <v>14265</v>
      </c>
      <c r="G1293" s="972" t="s">
        <v>14266</v>
      </c>
      <c r="H1293" s="973">
        <v>1</v>
      </c>
      <c r="I1293" s="974">
        <v>3767.5512000000003</v>
      </c>
    </row>
    <row r="1294" spans="1:9" ht="8.4499999999999993" customHeight="1">
      <c r="A1294" s="972" t="s">
        <v>9736</v>
      </c>
      <c r="B1294" s="972" t="s">
        <v>9737</v>
      </c>
      <c r="C1294" s="973">
        <v>1</v>
      </c>
      <c r="D1294" s="974">
        <v>1746.8116</v>
      </c>
      <c r="F1294" s="972" t="s">
        <v>14267</v>
      </c>
      <c r="G1294" s="972" t="s">
        <v>14268</v>
      </c>
      <c r="H1294" s="973">
        <v>1</v>
      </c>
      <c r="I1294" s="974">
        <v>4630.9657000000007</v>
      </c>
    </row>
    <row r="1295" spans="1:9" ht="8.4499999999999993" customHeight="1">
      <c r="A1295" s="972" t="s">
        <v>9738</v>
      </c>
      <c r="B1295" s="972" t="s">
        <v>9739</v>
      </c>
      <c r="C1295" s="973">
        <v>1</v>
      </c>
      <c r="D1295" s="974">
        <v>2564.4326000000001</v>
      </c>
      <c r="F1295" s="972" t="s">
        <v>14269</v>
      </c>
      <c r="G1295" s="972" t="s">
        <v>14270</v>
      </c>
      <c r="H1295" s="973">
        <v>1</v>
      </c>
      <c r="I1295" s="974">
        <v>5471.0672000000004</v>
      </c>
    </row>
    <row r="1296" spans="1:9" ht="8.4499999999999993" customHeight="1">
      <c r="A1296" s="972" t="s">
        <v>9740</v>
      </c>
      <c r="B1296" s="972" t="s">
        <v>9741</v>
      </c>
      <c r="C1296" s="973">
        <v>1</v>
      </c>
      <c r="D1296" s="974">
        <v>3613.5187000000001</v>
      </c>
      <c r="F1296" s="972" t="s">
        <v>9758</v>
      </c>
      <c r="G1296" s="972" t="s">
        <v>12788</v>
      </c>
      <c r="H1296" s="973">
        <v>1</v>
      </c>
      <c r="I1296" s="974">
        <v>1931.6506000000002</v>
      </c>
    </row>
    <row r="1297" spans="1:9" ht="8.4499999999999993" customHeight="1">
      <c r="A1297" s="972" t="s">
        <v>14255</v>
      </c>
      <c r="B1297" s="972" t="s">
        <v>16129</v>
      </c>
      <c r="C1297" s="973">
        <v>1</v>
      </c>
      <c r="D1297" s="974">
        <v>99.913000000000011</v>
      </c>
      <c r="F1297" s="972" t="s">
        <v>9759</v>
      </c>
      <c r="G1297" s="972" t="s">
        <v>12789</v>
      </c>
      <c r="H1297" s="973">
        <v>1</v>
      </c>
      <c r="I1297" s="974">
        <v>2415.3958000000002</v>
      </c>
    </row>
    <row r="1298" spans="1:9" ht="8.4499999999999993" customHeight="1">
      <c r="A1298" s="972" t="s">
        <v>9742</v>
      </c>
      <c r="B1298" s="972" t="s">
        <v>9743</v>
      </c>
      <c r="C1298" s="973">
        <v>1</v>
      </c>
      <c r="D1298" s="974">
        <v>3894.1076000000003</v>
      </c>
      <c r="F1298" s="972" t="s">
        <v>9760</v>
      </c>
      <c r="G1298" s="972" t="s">
        <v>12790</v>
      </c>
      <c r="H1298" s="973">
        <v>1</v>
      </c>
      <c r="I1298" s="974">
        <v>2898.3084000000003</v>
      </c>
    </row>
    <row r="1299" spans="1:9" ht="8.4499999999999993" customHeight="1">
      <c r="A1299" s="972" t="s">
        <v>9744</v>
      </c>
      <c r="B1299" s="972" t="s">
        <v>9745</v>
      </c>
      <c r="C1299" s="973">
        <v>1</v>
      </c>
      <c r="D1299" s="974">
        <v>2884.1541000000002</v>
      </c>
      <c r="F1299" s="972" t="s">
        <v>9761</v>
      </c>
      <c r="G1299" s="972" t="s">
        <v>12791</v>
      </c>
      <c r="H1299" s="973">
        <v>1</v>
      </c>
      <c r="I1299" s="974">
        <v>3381.2211000000002</v>
      </c>
    </row>
    <row r="1300" spans="1:9" ht="8.4499999999999993" customHeight="1">
      <c r="A1300" s="972" t="s">
        <v>9746</v>
      </c>
      <c r="B1300" s="972" t="s">
        <v>9747</v>
      </c>
      <c r="C1300" s="973">
        <v>1</v>
      </c>
      <c r="D1300" s="974">
        <v>19514.666300000001</v>
      </c>
      <c r="F1300" s="972" t="s">
        <v>9762</v>
      </c>
      <c r="G1300" s="972" t="s">
        <v>12792</v>
      </c>
      <c r="H1300" s="973">
        <v>1</v>
      </c>
      <c r="I1300" s="974">
        <v>5016.4632000000001</v>
      </c>
    </row>
    <row r="1301" spans="1:9" ht="8.4499999999999993" customHeight="1">
      <c r="A1301" s="972" t="s">
        <v>9748</v>
      </c>
      <c r="B1301" s="972" t="s">
        <v>9749</v>
      </c>
      <c r="C1301" s="973">
        <v>1</v>
      </c>
      <c r="D1301" s="974">
        <v>33129.472300000001</v>
      </c>
      <c r="F1301" s="972" t="s">
        <v>9763</v>
      </c>
      <c r="G1301" s="972" t="s">
        <v>12793</v>
      </c>
      <c r="H1301" s="973">
        <v>1</v>
      </c>
      <c r="I1301" s="974">
        <v>5751.6561000000002</v>
      </c>
    </row>
    <row r="1302" spans="1:9" ht="8.4499999999999993" customHeight="1">
      <c r="A1302" s="972" t="s">
        <v>9750</v>
      </c>
      <c r="B1302" s="972" t="s">
        <v>10003</v>
      </c>
      <c r="C1302" s="973">
        <v>1</v>
      </c>
      <c r="D1302" s="974">
        <v>8236.9909000000007</v>
      </c>
      <c r="F1302" s="972" t="s">
        <v>9764</v>
      </c>
      <c r="G1302" s="972" t="s">
        <v>12794</v>
      </c>
      <c r="H1302" s="973">
        <v>1</v>
      </c>
      <c r="I1302" s="974">
        <v>1641.903</v>
      </c>
    </row>
    <row r="1303" spans="1:9" ht="8.4499999999999993" customHeight="1">
      <c r="A1303" s="972" t="s">
        <v>15890</v>
      </c>
      <c r="B1303" s="972" t="s">
        <v>16130</v>
      </c>
      <c r="C1303" s="973">
        <v>1</v>
      </c>
      <c r="D1303" s="974">
        <v>6392.7642000000005</v>
      </c>
      <c r="F1303" s="972" t="s">
        <v>9765</v>
      </c>
      <c r="G1303" s="972" t="s">
        <v>9766</v>
      </c>
      <c r="H1303" s="973">
        <v>1</v>
      </c>
      <c r="I1303" s="974">
        <v>2347.1220000000003</v>
      </c>
    </row>
    <row r="1304" spans="1:9" ht="8.4499999999999993" customHeight="1">
      <c r="A1304" s="972" t="s">
        <v>9752</v>
      </c>
      <c r="B1304" s="972" t="s">
        <v>10168</v>
      </c>
      <c r="C1304" s="973">
        <v>1</v>
      </c>
      <c r="D1304" s="974">
        <v>6254.5513000000001</v>
      </c>
      <c r="F1304" s="972" t="s">
        <v>9767</v>
      </c>
      <c r="G1304" s="972" t="s">
        <v>9768</v>
      </c>
      <c r="H1304" s="973">
        <v>1</v>
      </c>
      <c r="I1304" s="974">
        <v>2347.1220000000003</v>
      </c>
    </row>
    <row r="1305" spans="1:9" ht="8.4499999999999993" customHeight="1">
      <c r="A1305" s="972" t="s">
        <v>9751</v>
      </c>
      <c r="B1305" s="972" t="s">
        <v>9974</v>
      </c>
      <c r="C1305" s="973">
        <v>1</v>
      </c>
      <c r="D1305" s="974">
        <v>6037.2406000000001</v>
      </c>
      <c r="F1305" s="972" t="s">
        <v>9769</v>
      </c>
      <c r="G1305" s="972" t="s">
        <v>9770</v>
      </c>
      <c r="H1305" s="973">
        <v>1</v>
      </c>
      <c r="I1305" s="974">
        <v>2347.1220000000003</v>
      </c>
    </row>
    <row r="1306" spans="1:9" ht="8.4499999999999993" customHeight="1">
      <c r="A1306" s="972" t="s">
        <v>15891</v>
      </c>
      <c r="B1306" s="972" t="s">
        <v>15892</v>
      </c>
      <c r="C1306" s="973">
        <v>1</v>
      </c>
      <c r="D1306" s="974">
        <v>5262.9152000000004</v>
      </c>
      <c r="F1306" s="972" t="s">
        <v>9771</v>
      </c>
      <c r="G1306" s="972" t="s">
        <v>9772</v>
      </c>
      <c r="H1306" s="973">
        <v>1</v>
      </c>
      <c r="I1306" s="974">
        <v>2347.1220000000003</v>
      </c>
    </row>
    <row r="1307" spans="1:9" ht="8.4499999999999993" customHeight="1">
      <c r="A1307" s="972" t="s">
        <v>15713</v>
      </c>
      <c r="B1307" s="972" t="s">
        <v>15714</v>
      </c>
      <c r="C1307" s="973">
        <v>8</v>
      </c>
      <c r="D1307" s="974">
        <v>1306.2809999999999</v>
      </c>
      <c r="F1307" s="972" t="s">
        <v>9773</v>
      </c>
      <c r="G1307" s="972" t="s">
        <v>9774</v>
      </c>
      <c r="H1307" s="973">
        <v>1</v>
      </c>
      <c r="I1307" s="974">
        <v>2347.1220000000003</v>
      </c>
    </row>
    <row r="1308" spans="1:9" ht="8.4499999999999993" customHeight="1">
      <c r="A1308" s="972" t="s">
        <v>10331</v>
      </c>
      <c r="B1308" s="972" t="s">
        <v>10332</v>
      </c>
      <c r="C1308" s="973">
        <v>1</v>
      </c>
      <c r="D1308" s="974">
        <v>6984.9161000000004</v>
      </c>
      <c r="F1308" s="972" t="s">
        <v>14271</v>
      </c>
      <c r="G1308" s="972" t="s">
        <v>16132</v>
      </c>
      <c r="H1308" s="973">
        <v>1</v>
      </c>
      <c r="I1308" s="974">
        <v>5382.8107</v>
      </c>
    </row>
    <row r="1309" spans="1:9" ht="8.4499999999999993" customHeight="1">
      <c r="A1309" s="972" t="s">
        <v>10333</v>
      </c>
      <c r="B1309" s="972" t="s">
        <v>10334</v>
      </c>
      <c r="C1309" s="973">
        <v>1</v>
      </c>
      <c r="D1309" s="974">
        <v>11278.245200000001</v>
      </c>
      <c r="F1309" s="972" t="s">
        <v>10124</v>
      </c>
      <c r="G1309" s="972" t="s">
        <v>10125</v>
      </c>
      <c r="H1309" s="973">
        <v>1</v>
      </c>
      <c r="I1309" s="974">
        <v>22919.200400000002</v>
      </c>
    </row>
    <row r="1310" spans="1:9" ht="8.4499999999999993" customHeight="1">
      <c r="A1310" s="972" t="s">
        <v>13430</v>
      </c>
      <c r="B1310" s="972" t="s">
        <v>13431</v>
      </c>
      <c r="C1310" s="973">
        <v>1</v>
      </c>
      <c r="D1310" s="974">
        <v>41071.72</v>
      </c>
      <c r="F1310" s="972" t="s">
        <v>10126</v>
      </c>
      <c r="G1310" s="972" t="s">
        <v>10127</v>
      </c>
      <c r="H1310" s="973">
        <v>1</v>
      </c>
      <c r="I1310" s="974">
        <v>27246.264200000001</v>
      </c>
    </row>
    <row r="1311" spans="1:9" ht="8.4499999999999993" customHeight="1">
      <c r="A1311" s="972" t="s">
        <v>13432</v>
      </c>
      <c r="B1311" s="972" t="s">
        <v>13433</v>
      </c>
      <c r="C1311" s="973">
        <v>1</v>
      </c>
      <c r="D1311" s="974">
        <v>20644.5154</v>
      </c>
      <c r="F1311" s="972" t="s">
        <v>10128</v>
      </c>
      <c r="G1311" s="972" t="s">
        <v>10129</v>
      </c>
      <c r="H1311" s="973">
        <v>1</v>
      </c>
      <c r="I1311" s="974">
        <v>21508.762500000001</v>
      </c>
    </row>
    <row r="1312" spans="1:9" ht="8.4499999999999993" customHeight="1">
      <c r="A1312" s="972" t="s">
        <v>5455</v>
      </c>
      <c r="B1312" s="972" t="s">
        <v>14256</v>
      </c>
      <c r="C1312" s="973">
        <v>1</v>
      </c>
      <c r="D1312" s="974">
        <v>46330.48</v>
      </c>
      <c r="F1312" s="972" t="s">
        <v>10130</v>
      </c>
      <c r="G1312" s="972" t="s">
        <v>10131</v>
      </c>
      <c r="H1312" s="973">
        <v>1</v>
      </c>
      <c r="I1312" s="974">
        <v>21614.503700000001</v>
      </c>
    </row>
    <row r="1313" spans="1:9" ht="8.4499999999999993" customHeight="1">
      <c r="A1313" s="972" t="s">
        <v>14257</v>
      </c>
      <c r="B1313" s="972" t="s">
        <v>14258</v>
      </c>
      <c r="C1313" s="973">
        <v>1</v>
      </c>
      <c r="D1313" s="974">
        <v>57965.04</v>
      </c>
      <c r="F1313" s="972" t="s">
        <v>10132</v>
      </c>
      <c r="G1313" s="972" t="s">
        <v>10133</v>
      </c>
      <c r="H1313" s="973">
        <v>1</v>
      </c>
      <c r="I1313" s="974">
        <v>22919.200400000002</v>
      </c>
    </row>
    <row r="1314" spans="1:9" ht="8.4499999999999993" customHeight="1">
      <c r="A1314" s="972" t="s">
        <v>9753</v>
      </c>
      <c r="B1314" s="972" t="s">
        <v>12775</v>
      </c>
      <c r="C1314" s="973">
        <v>1</v>
      </c>
      <c r="D1314" s="974">
        <v>22292.246600000002</v>
      </c>
      <c r="F1314" s="972" t="s">
        <v>9775</v>
      </c>
      <c r="G1314" s="972" t="s">
        <v>9776</v>
      </c>
      <c r="H1314" s="973">
        <v>1</v>
      </c>
      <c r="I1314" s="974">
        <v>44688</v>
      </c>
    </row>
    <row r="1315" spans="1:9" ht="8.4499999999999993" customHeight="1">
      <c r="A1315" s="972" t="s">
        <v>7304</v>
      </c>
      <c r="B1315" s="972" t="s">
        <v>12776</v>
      </c>
      <c r="C1315" s="973">
        <v>1</v>
      </c>
      <c r="D1315" s="974">
        <v>4114.7487000000001</v>
      </c>
      <c r="F1315" s="972" t="s">
        <v>9777</v>
      </c>
      <c r="G1315" s="972" t="s">
        <v>9778</v>
      </c>
      <c r="H1315" s="973">
        <v>1</v>
      </c>
      <c r="I1315" s="974">
        <v>46874.165200000003</v>
      </c>
    </row>
    <row r="1316" spans="1:9" ht="8.4499999999999993" customHeight="1">
      <c r="A1316" s="972" t="s">
        <v>7302</v>
      </c>
      <c r="B1316" s="972" t="s">
        <v>12777</v>
      </c>
      <c r="C1316" s="973">
        <v>1</v>
      </c>
      <c r="D1316" s="974">
        <v>21439.656000000003</v>
      </c>
      <c r="F1316" s="972" t="s">
        <v>9779</v>
      </c>
      <c r="G1316" s="972" t="s">
        <v>9780</v>
      </c>
      <c r="H1316" s="973">
        <v>1</v>
      </c>
      <c r="I1316" s="974">
        <v>24108</v>
      </c>
    </row>
    <row r="1317" spans="1:9" ht="8.4499999999999993" customHeight="1">
      <c r="A1317" s="972" t="s">
        <v>7305</v>
      </c>
      <c r="B1317" s="972" t="s">
        <v>12778</v>
      </c>
      <c r="C1317" s="973">
        <v>1</v>
      </c>
      <c r="D1317" s="974">
        <v>3728.4186</v>
      </c>
      <c r="F1317" s="972" t="s">
        <v>9781</v>
      </c>
      <c r="G1317" s="972" t="s">
        <v>9782</v>
      </c>
      <c r="H1317" s="973">
        <v>1</v>
      </c>
      <c r="I1317" s="974">
        <v>43128.2618</v>
      </c>
    </row>
    <row r="1318" spans="1:9" ht="8.4499999999999993" customHeight="1">
      <c r="A1318" s="972" t="s">
        <v>7303</v>
      </c>
      <c r="B1318" s="972" t="s">
        <v>12779</v>
      </c>
      <c r="C1318" s="973">
        <v>1</v>
      </c>
      <c r="D1318" s="974">
        <v>20028.385399999999</v>
      </c>
      <c r="F1318" s="972" t="s">
        <v>9783</v>
      </c>
      <c r="G1318" s="972" t="s">
        <v>9784</v>
      </c>
      <c r="H1318" s="973">
        <v>1</v>
      </c>
      <c r="I1318" s="974">
        <v>34657.308000000005</v>
      </c>
    </row>
    <row r="1319" spans="1:9" ht="8.4499999999999993" customHeight="1">
      <c r="A1319" s="972" t="s">
        <v>7306</v>
      </c>
      <c r="B1319" s="972" t="s">
        <v>12780</v>
      </c>
      <c r="C1319" s="973">
        <v>1</v>
      </c>
      <c r="D1319" s="974">
        <v>3541.9144000000001</v>
      </c>
      <c r="F1319" s="972" t="s">
        <v>9785</v>
      </c>
      <c r="G1319" s="972" t="s">
        <v>9786</v>
      </c>
      <c r="H1319" s="973">
        <v>1</v>
      </c>
      <c r="I1319" s="974">
        <v>35955.3439</v>
      </c>
    </row>
    <row r="1320" spans="1:9" ht="8.4499999999999993" customHeight="1">
      <c r="A1320" s="972" t="s">
        <v>7310</v>
      </c>
      <c r="B1320" s="972" t="s">
        <v>7966</v>
      </c>
      <c r="C1320" s="973">
        <v>1</v>
      </c>
      <c r="D1320" s="974">
        <v>2392.9154000000003</v>
      </c>
      <c r="F1320" s="972" t="s">
        <v>9787</v>
      </c>
      <c r="G1320" s="972" t="s">
        <v>9788</v>
      </c>
      <c r="H1320" s="973">
        <v>1</v>
      </c>
      <c r="I1320" s="974">
        <v>30184</v>
      </c>
    </row>
    <row r="1321" spans="1:9" ht="8.4499999999999993" customHeight="1">
      <c r="A1321" s="972" t="s">
        <v>7308</v>
      </c>
      <c r="B1321" s="972" t="s">
        <v>7967</v>
      </c>
      <c r="C1321" s="973">
        <v>1</v>
      </c>
      <c r="D1321" s="974">
        <v>7614.2002000000002</v>
      </c>
      <c r="F1321" s="972" t="s">
        <v>14272</v>
      </c>
      <c r="G1321" s="972" t="s">
        <v>14273</v>
      </c>
      <c r="H1321" s="973">
        <v>1</v>
      </c>
      <c r="I1321" s="974">
        <v>1696.0225</v>
      </c>
    </row>
    <row r="1322" spans="1:9" ht="8.4499999999999993" customHeight="1">
      <c r="A1322" s="972" t="s">
        <v>7309</v>
      </c>
      <c r="B1322" s="972" t="s">
        <v>7968</v>
      </c>
      <c r="C1322" s="973">
        <v>1</v>
      </c>
      <c r="D1322" s="974">
        <v>2484.5023000000001</v>
      </c>
      <c r="F1322" s="972" t="s">
        <v>9789</v>
      </c>
      <c r="G1322" s="972" t="s">
        <v>9790</v>
      </c>
      <c r="H1322" s="973">
        <v>1</v>
      </c>
      <c r="I1322" s="974">
        <v>2285.509</v>
      </c>
    </row>
    <row r="1323" spans="1:9" ht="8.4499999999999993" customHeight="1">
      <c r="A1323" s="972" t="s">
        <v>7307</v>
      </c>
      <c r="B1323" s="972" t="s">
        <v>7969</v>
      </c>
      <c r="C1323" s="973">
        <v>1</v>
      </c>
      <c r="D1323" s="974">
        <v>7997.1998000000003</v>
      </c>
      <c r="F1323" s="972" t="s">
        <v>9962</v>
      </c>
      <c r="G1323" s="972" t="s">
        <v>9963</v>
      </c>
      <c r="H1323" s="973">
        <v>1</v>
      </c>
      <c r="I1323" s="974">
        <v>2471.1804999999999</v>
      </c>
    </row>
    <row r="1324" spans="1:9" ht="8.4499999999999993" customHeight="1">
      <c r="A1324" s="972" t="s">
        <v>7311</v>
      </c>
      <c r="B1324" s="972" t="s">
        <v>16131</v>
      </c>
      <c r="C1324" s="973">
        <v>1</v>
      </c>
      <c r="D1324" s="974">
        <v>3230.39</v>
      </c>
      <c r="F1324" s="972" t="s">
        <v>9964</v>
      </c>
      <c r="G1324" s="972" t="s">
        <v>9965</v>
      </c>
      <c r="H1324" s="973">
        <v>1</v>
      </c>
      <c r="I1324" s="974">
        <v>2696.8173000000002</v>
      </c>
    </row>
    <row r="1325" spans="1:9" ht="8.4499999999999993" customHeight="1">
      <c r="A1325" s="972" t="s">
        <v>7313</v>
      </c>
      <c r="B1325" s="972" t="s">
        <v>8177</v>
      </c>
      <c r="C1325" s="973">
        <v>1</v>
      </c>
      <c r="D1325" s="974">
        <v>19640.73</v>
      </c>
      <c r="F1325" s="972" t="s">
        <v>11743</v>
      </c>
      <c r="G1325" s="972" t="s">
        <v>11744</v>
      </c>
      <c r="H1325" s="973">
        <v>1</v>
      </c>
      <c r="I1325" s="974">
        <v>4970.6698000000006</v>
      </c>
    </row>
    <row r="1326" spans="1:9" ht="8.4499999999999993" customHeight="1">
      <c r="A1326" s="972" t="s">
        <v>8249</v>
      </c>
      <c r="B1326" s="972" t="s">
        <v>10328</v>
      </c>
      <c r="C1326" s="973">
        <v>1</v>
      </c>
      <c r="D1326" s="974">
        <v>19123.88</v>
      </c>
      <c r="F1326" s="972" t="s">
        <v>9791</v>
      </c>
      <c r="G1326" s="972" t="s">
        <v>9792</v>
      </c>
      <c r="H1326" s="973">
        <v>1</v>
      </c>
      <c r="I1326" s="974">
        <v>5234.6064999999999</v>
      </c>
    </row>
    <row r="1327" spans="1:9" ht="8.4499999999999993" customHeight="1">
      <c r="A1327" s="972" t="s">
        <v>7312</v>
      </c>
      <c r="B1327" s="972" t="s">
        <v>8178</v>
      </c>
      <c r="C1327" s="973">
        <v>1</v>
      </c>
      <c r="D1327" s="974">
        <v>19123.88</v>
      </c>
      <c r="F1327" s="972" t="s">
        <v>11745</v>
      </c>
      <c r="G1327" s="972" t="s">
        <v>11746</v>
      </c>
      <c r="H1327" s="973">
        <v>1</v>
      </c>
      <c r="I1327" s="974">
        <v>4188.0182000000004</v>
      </c>
    </row>
    <row r="1328" spans="1:9" ht="8.4499999999999993" customHeight="1">
      <c r="A1328" s="972" t="s">
        <v>15893</v>
      </c>
      <c r="B1328" s="972" t="s">
        <v>15894</v>
      </c>
      <c r="C1328" s="973">
        <v>1</v>
      </c>
      <c r="D1328" s="974">
        <v>19123.88</v>
      </c>
      <c r="F1328" s="972" t="s">
        <v>13418</v>
      </c>
      <c r="G1328" s="972" t="s">
        <v>13419</v>
      </c>
      <c r="H1328" s="973">
        <v>1</v>
      </c>
      <c r="I1328" s="974">
        <v>5798.2821000000004</v>
      </c>
    </row>
    <row r="1329" spans="1:9" ht="8.4499999999999993" customHeight="1">
      <c r="A1329" s="972" t="s">
        <v>7315</v>
      </c>
      <c r="B1329" s="972" t="s">
        <v>7970</v>
      </c>
      <c r="C1329" s="973">
        <v>1</v>
      </c>
      <c r="D1329" s="974">
        <v>737.69069999999999</v>
      </c>
      <c r="F1329" s="972" t="s">
        <v>13420</v>
      </c>
      <c r="G1329" s="972" t="s">
        <v>13421</v>
      </c>
      <c r="H1329" s="973">
        <v>1</v>
      </c>
      <c r="I1329" s="974">
        <v>5986.4515000000001</v>
      </c>
    </row>
    <row r="1330" spans="1:9" ht="8.4499999999999993" customHeight="1">
      <c r="A1330" s="972" t="s">
        <v>7316</v>
      </c>
      <c r="B1330" s="972" t="s">
        <v>7971</v>
      </c>
      <c r="C1330" s="973">
        <v>1</v>
      </c>
      <c r="D1330" s="974">
        <v>737.69069999999999</v>
      </c>
      <c r="F1330" s="972" t="s">
        <v>13422</v>
      </c>
      <c r="G1330" s="972" t="s">
        <v>13423</v>
      </c>
      <c r="H1330" s="973">
        <v>1</v>
      </c>
      <c r="I1330" s="974">
        <v>2919.1236000000004</v>
      </c>
    </row>
    <row r="1331" spans="1:9" ht="8.4499999999999993" customHeight="1">
      <c r="A1331" s="972" t="s">
        <v>7314</v>
      </c>
      <c r="B1331" s="972" t="s">
        <v>8179</v>
      </c>
      <c r="C1331" s="973">
        <v>1</v>
      </c>
      <c r="D1331" s="974">
        <v>219.80850000000001</v>
      </c>
      <c r="F1331" s="972" t="s">
        <v>13424</v>
      </c>
      <c r="G1331" s="972" t="s">
        <v>13425</v>
      </c>
      <c r="H1331" s="973">
        <v>1</v>
      </c>
      <c r="I1331" s="974">
        <v>3642.6600000000003</v>
      </c>
    </row>
    <row r="1332" spans="1:9" ht="8.4499999999999993" customHeight="1">
      <c r="A1332" s="972" t="s">
        <v>7190</v>
      </c>
      <c r="B1332" s="972" t="s">
        <v>12781</v>
      </c>
      <c r="C1332" s="973">
        <v>1</v>
      </c>
      <c r="D1332" s="974">
        <v>23468.721700000002</v>
      </c>
      <c r="F1332" s="972" t="s">
        <v>9793</v>
      </c>
      <c r="G1332" s="972" t="s">
        <v>9794</v>
      </c>
      <c r="H1332" s="973">
        <v>1</v>
      </c>
      <c r="I1332" s="974">
        <v>303.0693</v>
      </c>
    </row>
    <row r="1333" spans="1:9" ht="8.4499999999999993" customHeight="1">
      <c r="A1333" s="972" t="s">
        <v>7182</v>
      </c>
      <c r="B1333" s="972" t="s">
        <v>8180</v>
      </c>
      <c r="C1333" s="973">
        <v>1</v>
      </c>
      <c r="D1333" s="974">
        <v>1539.4922000000001</v>
      </c>
      <c r="F1333" s="972" t="s">
        <v>9795</v>
      </c>
      <c r="G1333" s="972" t="s">
        <v>9796</v>
      </c>
      <c r="H1333" s="973">
        <v>1</v>
      </c>
      <c r="I1333" s="974">
        <v>400.48439999999999</v>
      </c>
    </row>
    <row r="1334" spans="1:9" ht="8.4499999999999993" customHeight="1">
      <c r="A1334" s="972" t="s">
        <v>7183</v>
      </c>
      <c r="B1334" s="972" t="s">
        <v>8181</v>
      </c>
      <c r="C1334" s="973">
        <v>1</v>
      </c>
      <c r="D1334" s="974">
        <v>1778.4507000000001</v>
      </c>
      <c r="F1334" s="972" t="s">
        <v>5723</v>
      </c>
      <c r="G1334" s="972" t="s">
        <v>5724</v>
      </c>
      <c r="H1334" s="973">
        <v>1</v>
      </c>
      <c r="I1334" s="974">
        <v>6753.5880000000006</v>
      </c>
    </row>
    <row r="1335" spans="1:9" ht="8.4499999999999993" customHeight="1">
      <c r="A1335" s="972" t="s">
        <v>7194</v>
      </c>
      <c r="B1335" s="972" t="s">
        <v>7972</v>
      </c>
      <c r="C1335" s="973">
        <v>1</v>
      </c>
      <c r="D1335" s="974">
        <v>9411.8008000000009</v>
      </c>
      <c r="F1335" s="972" t="s">
        <v>5725</v>
      </c>
      <c r="G1335" s="972" t="s">
        <v>5726</v>
      </c>
      <c r="H1335" s="973">
        <v>1</v>
      </c>
      <c r="I1335" s="974">
        <v>7950.2821000000004</v>
      </c>
    </row>
    <row r="1336" spans="1:9" ht="8.4499999999999993" customHeight="1">
      <c r="A1336" s="972" t="s">
        <v>7187</v>
      </c>
      <c r="B1336" s="972" t="s">
        <v>7973</v>
      </c>
      <c r="C1336" s="973">
        <v>1</v>
      </c>
      <c r="D1336" s="974">
        <v>9846.4222000000009</v>
      </c>
      <c r="F1336" s="972" t="s">
        <v>5727</v>
      </c>
      <c r="G1336" s="972" t="s">
        <v>5728</v>
      </c>
      <c r="H1336" s="973">
        <v>1</v>
      </c>
      <c r="I1336" s="974">
        <v>9705.143</v>
      </c>
    </row>
    <row r="1337" spans="1:9" ht="8.4499999999999993" customHeight="1">
      <c r="A1337" s="972" t="s">
        <v>7184</v>
      </c>
      <c r="B1337" s="972" t="s">
        <v>12782</v>
      </c>
      <c r="C1337" s="973">
        <v>1</v>
      </c>
      <c r="D1337" s="974">
        <v>5416.9476000000004</v>
      </c>
      <c r="F1337" s="972" t="s">
        <v>5715</v>
      </c>
      <c r="G1337" s="972" t="s">
        <v>5716</v>
      </c>
      <c r="H1337" s="973">
        <v>1</v>
      </c>
      <c r="I1337" s="974">
        <v>2403.0574999999999</v>
      </c>
    </row>
    <row r="1338" spans="1:9" ht="8.4499999999999993" customHeight="1">
      <c r="A1338" s="972" t="s">
        <v>5717</v>
      </c>
      <c r="B1338" s="972" t="s">
        <v>5718</v>
      </c>
      <c r="C1338" s="973">
        <v>1</v>
      </c>
      <c r="D1338" s="974">
        <v>2863.2452000000003</v>
      </c>
      <c r="F1338" s="972" t="s">
        <v>14278</v>
      </c>
      <c r="G1338" s="972" t="s">
        <v>14279</v>
      </c>
      <c r="H1338" s="973">
        <v>1</v>
      </c>
      <c r="I1338" s="974">
        <v>802.63409999999999</v>
      </c>
    </row>
    <row r="1339" spans="1:9" ht="8.4499999999999993" customHeight="1">
      <c r="A1339" s="972" t="s">
        <v>8244</v>
      </c>
      <c r="B1339" s="972" t="s">
        <v>8245</v>
      </c>
      <c r="C1339" s="973">
        <v>1</v>
      </c>
      <c r="D1339" s="974">
        <v>3782.2552000000001</v>
      </c>
      <c r="F1339" s="972" t="s">
        <v>14280</v>
      </c>
      <c r="G1339" s="972" t="s">
        <v>14281</v>
      </c>
      <c r="H1339" s="973">
        <v>1</v>
      </c>
      <c r="I1339" s="974">
        <v>1144.836</v>
      </c>
    </row>
    <row r="1340" spans="1:9" ht="8.4499999999999993" customHeight="1">
      <c r="A1340" s="972" t="s">
        <v>5719</v>
      </c>
      <c r="B1340" s="972" t="s">
        <v>5720</v>
      </c>
      <c r="C1340" s="973">
        <v>1</v>
      </c>
      <c r="D1340" s="974">
        <v>4410.2686000000003</v>
      </c>
      <c r="F1340" s="972" t="s">
        <v>14282</v>
      </c>
      <c r="G1340" s="972" t="s">
        <v>14283</v>
      </c>
      <c r="H1340" s="973">
        <v>1</v>
      </c>
      <c r="I1340" s="974">
        <v>1272.2250000000001</v>
      </c>
    </row>
    <row r="1341" spans="1:9" ht="8.4499999999999993" customHeight="1">
      <c r="A1341" s="972" t="s">
        <v>5721</v>
      </c>
      <c r="B1341" s="972" t="s">
        <v>5722</v>
      </c>
      <c r="C1341" s="973">
        <v>1</v>
      </c>
      <c r="D1341" s="974">
        <v>5597.0742</v>
      </c>
      <c r="F1341" s="972" t="s">
        <v>14284</v>
      </c>
      <c r="G1341" s="972" t="s">
        <v>14285</v>
      </c>
      <c r="H1341" s="973">
        <v>1</v>
      </c>
      <c r="I1341" s="974">
        <v>1529.5009</v>
      </c>
    </row>
    <row r="1342" spans="1:9" ht="8.4499999999999993" customHeight="1">
      <c r="A1342" s="972" t="s">
        <v>5745</v>
      </c>
      <c r="B1342" s="972" t="s">
        <v>9797</v>
      </c>
      <c r="C1342" s="973">
        <v>1</v>
      </c>
      <c r="D1342" s="974">
        <v>636.1576</v>
      </c>
      <c r="F1342" s="972" t="s">
        <v>14286</v>
      </c>
      <c r="G1342" s="972" t="s">
        <v>14287</v>
      </c>
      <c r="H1342" s="973">
        <v>1</v>
      </c>
      <c r="I1342" s="974">
        <v>959.99700000000007</v>
      </c>
    </row>
    <row r="1343" spans="1:9" ht="8.4499999999999993" customHeight="1">
      <c r="A1343" s="972" t="s">
        <v>5741</v>
      </c>
      <c r="B1343" s="972" t="s">
        <v>9798</v>
      </c>
      <c r="C1343" s="973">
        <v>1</v>
      </c>
      <c r="D1343" s="974">
        <v>869.97829999999999</v>
      </c>
      <c r="F1343" s="972" t="s">
        <v>14288</v>
      </c>
      <c r="G1343" s="972" t="s">
        <v>14289</v>
      </c>
      <c r="H1343" s="973">
        <v>1</v>
      </c>
      <c r="I1343" s="974">
        <v>1381.2967000000001</v>
      </c>
    </row>
    <row r="1344" spans="1:9" ht="8.4499999999999993" customHeight="1">
      <c r="A1344" s="972" t="s">
        <v>5739</v>
      </c>
      <c r="B1344" s="972" t="s">
        <v>9799</v>
      </c>
      <c r="C1344" s="973">
        <v>1</v>
      </c>
      <c r="D1344" s="974">
        <v>469.125</v>
      </c>
      <c r="F1344" s="972" t="s">
        <v>14290</v>
      </c>
      <c r="G1344" s="972" t="s">
        <v>14291</v>
      </c>
      <c r="H1344" s="973">
        <v>1</v>
      </c>
      <c r="I1344" s="974">
        <v>1860.0463000000002</v>
      </c>
    </row>
    <row r="1345" spans="1:9" ht="8.4499999999999993" customHeight="1">
      <c r="A1345" s="972" t="s">
        <v>5737</v>
      </c>
      <c r="B1345" s="972" t="s">
        <v>9800</v>
      </c>
      <c r="C1345" s="973">
        <v>1</v>
      </c>
      <c r="D1345" s="974">
        <v>954.27430000000004</v>
      </c>
      <c r="F1345" s="972" t="s">
        <v>14292</v>
      </c>
      <c r="G1345" s="972" t="s">
        <v>14293</v>
      </c>
      <c r="H1345" s="973">
        <v>1</v>
      </c>
      <c r="I1345" s="974">
        <v>2002.4222000000002</v>
      </c>
    </row>
    <row r="1346" spans="1:9" ht="8.4499999999999993" customHeight="1">
      <c r="A1346" s="972" t="s">
        <v>5743</v>
      </c>
      <c r="B1346" s="972" t="s">
        <v>9801</v>
      </c>
      <c r="C1346" s="973">
        <v>1</v>
      </c>
      <c r="D1346" s="974">
        <v>504.32140000000004</v>
      </c>
      <c r="F1346" s="972" t="s">
        <v>14294</v>
      </c>
      <c r="G1346" s="972" t="s">
        <v>14295</v>
      </c>
      <c r="H1346" s="973">
        <v>1</v>
      </c>
      <c r="I1346" s="974">
        <v>2126.4808000000003</v>
      </c>
    </row>
    <row r="1347" spans="1:9" ht="8.4499999999999993" customHeight="1">
      <c r="A1347" s="972" t="s">
        <v>5733</v>
      </c>
      <c r="B1347" s="972" t="s">
        <v>9802</v>
      </c>
      <c r="C1347" s="973">
        <v>1</v>
      </c>
      <c r="D1347" s="974">
        <v>327.89570000000003</v>
      </c>
      <c r="F1347" s="972" t="s">
        <v>14296</v>
      </c>
      <c r="G1347" s="972" t="s">
        <v>14297</v>
      </c>
      <c r="H1347" s="973">
        <v>1</v>
      </c>
      <c r="I1347" s="974">
        <v>1366.3097</v>
      </c>
    </row>
    <row r="1348" spans="1:9" ht="8.4499999999999993" customHeight="1">
      <c r="A1348" s="972" t="s">
        <v>5731</v>
      </c>
      <c r="B1348" s="972" t="s">
        <v>9803</v>
      </c>
      <c r="C1348" s="973">
        <v>1</v>
      </c>
      <c r="D1348" s="974">
        <v>239.6122</v>
      </c>
      <c r="F1348" s="972" t="s">
        <v>14298</v>
      </c>
      <c r="G1348" s="972" t="s">
        <v>14299</v>
      </c>
      <c r="H1348" s="973">
        <v>1</v>
      </c>
      <c r="I1348" s="974">
        <v>2838.3607000000002</v>
      </c>
    </row>
    <row r="1349" spans="1:9" ht="8.4499999999999993" customHeight="1">
      <c r="A1349" s="972" t="s">
        <v>5729</v>
      </c>
      <c r="B1349" s="972" t="s">
        <v>9804</v>
      </c>
      <c r="C1349" s="973">
        <v>1</v>
      </c>
      <c r="D1349" s="974">
        <v>327.89570000000003</v>
      </c>
      <c r="F1349" s="972" t="s">
        <v>14300</v>
      </c>
      <c r="G1349" s="972" t="s">
        <v>14301</v>
      </c>
      <c r="H1349" s="973">
        <v>1</v>
      </c>
      <c r="I1349" s="974">
        <v>1902.5093000000002</v>
      </c>
    </row>
    <row r="1350" spans="1:9" ht="8.4499999999999993" customHeight="1">
      <c r="A1350" s="972" t="s">
        <v>5735</v>
      </c>
      <c r="B1350" s="972" t="s">
        <v>9805</v>
      </c>
      <c r="C1350" s="973">
        <v>1</v>
      </c>
      <c r="D1350" s="974">
        <v>143.32670000000002</v>
      </c>
      <c r="F1350" s="972" t="s">
        <v>14302</v>
      </c>
      <c r="G1350" s="972" t="s">
        <v>14303</v>
      </c>
      <c r="H1350" s="973">
        <v>1</v>
      </c>
      <c r="I1350" s="974">
        <v>1999.0918000000001</v>
      </c>
    </row>
    <row r="1351" spans="1:9" ht="8.4499999999999993" customHeight="1">
      <c r="A1351" s="972" t="s">
        <v>9806</v>
      </c>
      <c r="B1351" s="972" t="s">
        <v>9807</v>
      </c>
      <c r="C1351" s="973">
        <v>1</v>
      </c>
      <c r="D1351" s="974">
        <v>32340</v>
      </c>
      <c r="F1351" s="972" t="s">
        <v>14304</v>
      </c>
      <c r="G1351" s="972" t="s">
        <v>14305</v>
      </c>
      <c r="H1351" s="973">
        <v>1</v>
      </c>
      <c r="I1351" s="974">
        <v>3108.1257000000001</v>
      </c>
    </row>
    <row r="1352" spans="1:9" ht="8.4499999999999993" customHeight="1">
      <c r="A1352" s="972" t="s">
        <v>10764</v>
      </c>
      <c r="B1352" s="972" t="s">
        <v>16133</v>
      </c>
      <c r="C1352" s="973">
        <v>1</v>
      </c>
      <c r="D1352" s="974">
        <v>9015.4794000000002</v>
      </c>
      <c r="F1352" s="972" t="s">
        <v>14306</v>
      </c>
      <c r="G1352" s="972" t="s">
        <v>14307</v>
      </c>
      <c r="H1352" s="973">
        <v>1</v>
      </c>
      <c r="I1352" s="974">
        <v>4289.5964000000004</v>
      </c>
    </row>
    <row r="1353" spans="1:9" ht="8.4499999999999993" customHeight="1">
      <c r="A1353" s="972" t="s">
        <v>14274</v>
      </c>
      <c r="B1353" s="972" t="s">
        <v>14275</v>
      </c>
      <c r="C1353" s="973">
        <v>1</v>
      </c>
      <c r="D1353" s="974">
        <v>10019.6047</v>
      </c>
      <c r="F1353" s="972" t="s">
        <v>14308</v>
      </c>
      <c r="G1353" s="972" t="s">
        <v>14309</v>
      </c>
      <c r="H1353" s="973">
        <v>1</v>
      </c>
      <c r="I1353" s="974">
        <v>5874.0493999999999</v>
      </c>
    </row>
    <row r="1354" spans="1:9" ht="8.4499999999999993" customHeight="1">
      <c r="A1354" s="972" t="s">
        <v>9808</v>
      </c>
      <c r="B1354" s="972" t="s">
        <v>9809</v>
      </c>
      <c r="C1354" s="973">
        <v>1</v>
      </c>
      <c r="D1354" s="974">
        <v>53722.366000000002</v>
      </c>
      <c r="F1354" s="972" t="s">
        <v>14310</v>
      </c>
      <c r="G1354" s="972" t="s">
        <v>14311</v>
      </c>
      <c r="H1354" s="973">
        <v>1</v>
      </c>
      <c r="I1354" s="974">
        <v>2359.6111000000001</v>
      </c>
    </row>
    <row r="1355" spans="1:9" ht="8.4499999999999993" customHeight="1">
      <c r="A1355" s="972" t="s">
        <v>9810</v>
      </c>
      <c r="B1355" s="972" t="s">
        <v>9811</v>
      </c>
      <c r="C1355" s="973">
        <v>1</v>
      </c>
      <c r="D1355" s="974">
        <v>32699.014000000003</v>
      </c>
      <c r="F1355" s="972" t="s">
        <v>14312</v>
      </c>
      <c r="G1355" s="972" t="s">
        <v>14313</v>
      </c>
      <c r="H1355" s="973">
        <v>1</v>
      </c>
      <c r="I1355" s="974">
        <v>6491.8446000000004</v>
      </c>
    </row>
    <row r="1356" spans="1:9" ht="8.4499999999999993" customHeight="1">
      <c r="A1356" s="972" t="s">
        <v>9812</v>
      </c>
      <c r="B1356" s="972" t="s">
        <v>12795</v>
      </c>
      <c r="C1356" s="973">
        <v>1</v>
      </c>
      <c r="D1356" s="974">
        <v>25128.109400000001</v>
      </c>
      <c r="F1356" s="972" t="s">
        <v>14314</v>
      </c>
      <c r="G1356" s="972" t="s">
        <v>14315</v>
      </c>
      <c r="H1356" s="973">
        <v>1</v>
      </c>
      <c r="I1356" s="974">
        <v>7546.7589000000007</v>
      </c>
    </row>
    <row r="1357" spans="1:9" ht="8.4499999999999993" customHeight="1">
      <c r="A1357" s="972" t="s">
        <v>9813</v>
      </c>
      <c r="B1357" s="972" t="s">
        <v>9814</v>
      </c>
      <c r="C1357" s="973">
        <v>1</v>
      </c>
      <c r="D1357" s="974">
        <v>9187.8293000000012</v>
      </c>
      <c r="F1357" s="972" t="s">
        <v>14316</v>
      </c>
      <c r="G1357" s="972" t="s">
        <v>14317</v>
      </c>
      <c r="H1357" s="973">
        <v>1</v>
      </c>
      <c r="I1357" s="974">
        <v>3441.1689000000001</v>
      </c>
    </row>
    <row r="1358" spans="1:9" ht="8.4499999999999993" customHeight="1">
      <c r="A1358" s="972" t="s">
        <v>9815</v>
      </c>
      <c r="B1358" s="972" t="s">
        <v>9816</v>
      </c>
      <c r="C1358" s="973">
        <v>1</v>
      </c>
      <c r="D1358" s="974">
        <v>21591.190700000003</v>
      </c>
      <c r="F1358" s="972" t="s">
        <v>13028</v>
      </c>
      <c r="G1358" s="972" t="s">
        <v>13029</v>
      </c>
      <c r="H1358" s="973">
        <v>1</v>
      </c>
      <c r="I1358" s="974">
        <v>2296.3329000000003</v>
      </c>
    </row>
    <row r="1359" spans="1:9" ht="8.4499999999999993" customHeight="1">
      <c r="A1359" s="972" t="s">
        <v>9817</v>
      </c>
      <c r="B1359" s="972" t="s">
        <v>12796</v>
      </c>
      <c r="C1359" s="973">
        <v>1</v>
      </c>
      <c r="D1359" s="974">
        <v>8208.6823000000004</v>
      </c>
      <c r="F1359" s="972" t="s">
        <v>13030</v>
      </c>
      <c r="G1359" s="972" t="s">
        <v>13031</v>
      </c>
      <c r="H1359" s="973">
        <v>1</v>
      </c>
      <c r="I1359" s="974">
        <v>2796.7303000000002</v>
      </c>
    </row>
    <row r="1360" spans="1:9" ht="8.4499999999999993" customHeight="1">
      <c r="A1360" s="972" t="s">
        <v>9818</v>
      </c>
      <c r="B1360" s="972" t="s">
        <v>12797</v>
      </c>
      <c r="C1360" s="973">
        <v>1</v>
      </c>
      <c r="D1360" s="974">
        <v>7068.8419000000004</v>
      </c>
      <c r="F1360" s="972" t="s">
        <v>13032</v>
      </c>
      <c r="G1360" s="972" t="s">
        <v>13033</v>
      </c>
      <c r="H1360" s="973">
        <v>1</v>
      </c>
      <c r="I1360" s="974">
        <v>3133.1039000000001</v>
      </c>
    </row>
    <row r="1361" spans="1:9" ht="8.4499999999999993" customHeight="1">
      <c r="A1361" s="972" t="s">
        <v>9819</v>
      </c>
      <c r="B1361" s="972" t="s">
        <v>9820</v>
      </c>
      <c r="C1361" s="973">
        <v>1</v>
      </c>
      <c r="D1361" s="974">
        <v>265.60200000000003</v>
      </c>
      <c r="F1361" s="972" t="s">
        <v>13034</v>
      </c>
      <c r="G1361" s="972" t="s">
        <v>13035</v>
      </c>
      <c r="H1361" s="973">
        <v>1</v>
      </c>
      <c r="I1361" s="974">
        <v>3089.8083000000001</v>
      </c>
    </row>
    <row r="1362" spans="1:9" ht="8.4499999999999993" customHeight="1">
      <c r="A1362" s="972" t="s">
        <v>9821</v>
      </c>
      <c r="B1362" s="972" t="s">
        <v>12798</v>
      </c>
      <c r="C1362" s="973">
        <v>1</v>
      </c>
      <c r="D1362" s="974">
        <v>323.05189999999999</v>
      </c>
      <c r="F1362" s="972" t="s">
        <v>13036</v>
      </c>
      <c r="G1362" s="972" t="s">
        <v>13037</v>
      </c>
      <c r="H1362" s="973">
        <v>1</v>
      </c>
      <c r="I1362" s="974">
        <v>3513.6058000000003</v>
      </c>
    </row>
    <row r="1363" spans="1:9" ht="8.4499999999999993" customHeight="1">
      <c r="A1363" s="972" t="s">
        <v>9822</v>
      </c>
      <c r="B1363" s="972" t="s">
        <v>9823</v>
      </c>
      <c r="C1363" s="973">
        <v>1</v>
      </c>
      <c r="D1363" s="974">
        <v>521.21260000000007</v>
      </c>
      <c r="F1363" s="972" t="s">
        <v>13038</v>
      </c>
      <c r="G1363" s="972" t="s">
        <v>13039</v>
      </c>
      <c r="H1363" s="973">
        <v>1</v>
      </c>
      <c r="I1363" s="974">
        <v>3959.0510000000004</v>
      </c>
    </row>
    <row r="1364" spans="1:9" ht="8.4499999999999993" customHeight="1">
      <c r="A1364" s="972" t="s">
        <v>9824</v>
      </c>
      <c r="B1364" s="972" t="s">
        <v>9825</v>
      </c>
      <c r="C1364" s="973">
        <v>1</v>
      </c>
      <c r="D1364" s="974">
        <v>556.18209999999999</v>
      </c>
      <c r="F1364" s="972" t="s">
        <v>13040</v>
      </c>
      <c r="G1364" s="972" t="s">
        <v>13041</v>
      </c>
      <c r="H1364" s="973">
        <v>1</v>
      </c>
      <c r="I1364" s="974">
        <v>4398.6680999999999</v>
      </c>
    </row>
    <row r="1365" spans="1:9" ht="8.4499999999999993" customHeight="1">
      <c r="A1365" s="972" t="s">
        <v>9826</v>
      </c>
      <c r="B1365" s="972" t="s">
        <v>9827</v>
      </c>
      <c r="C1365" s="973">
        <v>1</v>
      </c>
      <c r="D1365" s="974">
        <v>606.1386</v>
      </c>
      <c r="F1365" s="972" t="s">
        <v>13042</v>
      </c>
      <c r="G1365" s="972" t="s">
        <v>13043</v>
      </c>
      <c r="H1365" s="973">
        <v>1</v>
      </c>
      <c r="I1365" s="974">
        <v>5186.3152</v>
      </c>
    </row>
    <row r="1366" spans="1:9" ht="8.4499999999999993" customHeight="1">
      <c r="A1366" s="972" t="s">
        <v>9828</v>
      </c>
      <c r="B1366" s="972" t="s">
        <v>9829</v>
      </c>
      <c r="C1366" s="973">
        <v>1</v>
      </c>
      <c r="D1366" s="974">
        <v>668.58420000000001</v>
      </c>
      <c r="F1366" s="972" t="s">
        <v>13044</v>
      </c>
      <c r="G1366" s="972" t="s">
        <v>13045</v>
      </c>
      <c r="H1366" s="973">
        <v>1</v>
      </c>
      <c r="I1366" s="974">
        <v>5734.1713</v>
      </c>
    </row>
    <row r="1367" spans="1:9" ht="8.4499999999999993" customHeight="1">
      <c r="A1367" s="972" t="s">
        <v>9830</v>
      </c>
      <c r="B1367" s="972" t="s">
        <v>9831</v>
      </c>
      <c r="C1367" s="973">
        <v>1</v>
      </c>
      <c r="D1367" s="974">
        <v>830.94280000000003</v>
      </c>
      <c r="F1367" s="972" t="s">
        <v>13046</v>
      </c>
      <c r="G1367" s="972" t="s">
        <v>13047</v>
      </c>
      <c r="H1367" s="973">
        <v>1</v>
      </c>
      <c r="I1367" s="974">
        <v>6272.0361000000003</v>
      </c>
    </row>
    <row r="1368" spans="1:9" ht="8.4499999999999993" customHeight="1">
      <c r="A1368" s="972" t="s">
        <v>9832</v>
      </c>
      <c r="B1368" s="972" t="s">
        <v>9833</v>
      </c>
      <c r="C1368" s="973">
        <v>1</v>
      </c>
      <c r="D1368" s="974">
        <v>935.01880000000006</v>
      </c>
      <c r="F1368" s="972" t="s">
        <v>13048</v>
      </c>
      <c r="G1368" s="972" t="s">
        <v>13049</v>
      </c>
      <c r="H1368" s="973">
        <v>1</v>
      </c>
      <c r="I1368" s="974">
        <v>6859.0246999999999</v>
      </c>
    </row>
    <row r="1369" spans="1:9" ht="8.4499999999999993" customHeight="1">
      <c r="A1369" s="972" t="s">
        <v>9834</v>
      </c>
      <c r="B1369" s="972" t="s">
        <v>9835</v>
      </c>
      <c r="C1369" s="973">
        <v>1</v>
      </c>
      <c r="D1369" s="974">
        <v>544.52560000000005</v>
      </c>
      <c r="F1369" s="972" t="s">
        <v>13050</v>
      </c>
      <c r="G1369" s="972" t="s">
        <v>13051</v>
      </c>
      <c r="H1369" s="973">
        <v>1</v>
      </c>
      <c r="I1369" s="974">
        <v>7668.3197</v>
      </c>
    </row>
    <row r="1370" spans="1:9" ht="8.4499999999999993" customHeight="1">
      <c r="A1370" s="972" t="s">
        <v>9836</v>
      </c>
      <c r="B1370" s="972" t="s">
        <v>9837</v>
      </c>
      <c r="C1370" s="973">
        <v>1</v>
      </c>
      <c r="D1370" s="974">
        <v>685.2364</v>
      </c>
      <c r="F1370" s="972" t="s">
        <v>13052</v>
      </c>
      <c r="G1370" s="972" t="s">
        <v>13053</v>
      </c>
      <c r="H1370" s="973">
        <v>1</v>
      </c>
      <c r="I1370" s="974">
        <v>2454.5284000000001</v>
      </c>
    </row>
    <row r="1371" spans="1:9" ht="8.4499999999999993" customHeight="1">
      <c r="A1371" s="972" t="s">
        <v>9838</v>
      </c>
      <c r="B1371" s="972" t="s">
        <v>9839</v>
      </c>
      <c r="C1371" s="973">
        <v>1</v>
      </c>
      <c r="D1371" s="974">
        <v>750.1798</v>
      </c>
      <c r="F1371" s="972" t="s">
        <v>13054</v>
      </c>
      <c r="G1371" s="972" t="s">
        <v>13055</v>
      </c>
      <c r="H1371" s="973">
        <v>1</v>
      </c>
      <c r="I1371" s="974">
        <v>2454.5284000000001</v>
      </c>
    </row>
    <row r="1372" spans="1:9" ht="8.4499999999999993" customHeight="1">
      <c r="A1372" s="972" t="s">
        <v>9840</v>
      </c>
      <c r="B1372" s="972" t="s">
        <v>12799</v>
      </c>
      <c r="C1372" s="973">
        <v>1</v>
      </c>
      <c r="D1372" s="974">
        <v>109.0716</v>
      </c>
      <c r="F1372" s="972" t="s">
        <v>13056</v>
      </c>
      <c r="G1372" s="972" t="s">
        <v>13057</v>
      </c>
      <c r="H1372" s="973">
        <v>1</v>
      </c>
      <c r="I1372" s="974">
        <v>2899.9737</v>
      </c>
    </row>
    <row r="1373" spans="1:9" ht="8.4499999999999993" customHeight="1">
      <c r="A1373" s="972" t="s">
        <v>15903</v>
      </c>
      <c r="B1373" s="972" t="s">
        <v>15904</v>
      </c>
      <c r="C1373" s="973">
        <v>1</v>
      </c>
      <c r="D1373" s="974">
        <v>26172.1999</v>
      </c>
      <c r="F1373" s="972" t="s">
        <v>13058</v>
      </c>
      <c r="G1373" s="972" t="s">
        <v>13059</v>
      </c>
      <c r="H1373" s="973">
        <v>1</v>
      </c>
      <c r="I1373" s="974">
        <v>3198.0473000000002</v>
      </c>
    </row>
    <row r="1374" spans="1:9" ht="8.4499999999999993" customHeight="1">
      <c r="A1374" s="972" t="s">
        <v>12954</v>
      </c>
      <c r="B1374" s="972" t="s">
        <v>12955</v>
      </c>
      <c r="C1374" s="973">
        <v>1</v>
      </c>
      <c r="D1374" s="974">
        <v>32332.666500000003</v>
      </c>
      <c r="F1374" s="972" t="s">
        <v>13060</v>
      </c>
      <c r="G1374" s="972" t="s">
        <v>13061</v>
      </c>
      <c r="H1374" s="973">
        <v>1</v>
      </c>
      <c r="I1374" s="974">
        <v>3616.0165000000002</v>
      </c>
    </row>
    <row r="1375" spans="1:9" ht="8.4499999999999993" customHeight="1">
      <c r="A1375" s="972" t="s">
        <v>12956</v>
      </c>
      <c r="B1375" s="972" t="s">
        <v>12957</v>
      </c>
      <c r="C1375" s="973">
        <v>1</v>
      </c>
      <c r="D1375" s="974">
        <v>35050.298999999999</v>
      </c>
      <c r="F1375" s="972" t="s">
        <v>13062</v>
      </c>
      <c r="G1375" s="972" t="s">
        <v>13063</v>
      </c>
      <c r="H1375" s="973">
        <v>1</v>
      </c>
      <c r="I1375" s="974">
        <v>4241.3051999999998</v>
      </c>
    </row>
    <row r="1376" spans="1:9" ht="8.4499999999999993" customHeight="1">
      <c r="A1376" s="972" t="s">
        <v>12958</v>
      </c>
      <c r="B1376" s="972" t="s">
        <v>12959</v>
      </c>
      <c r="C1376" s="973">
        <v>1</v>
      </c>
      <c r="D1376" s="974">
        <v>39140.902099999999</v>
      </c>
      <c r="F1376" s="972" t="s">
        <v>13064</v>
      </c>
      <c r="G1376" s="972" t="s">
        <v>13065</v>
      </c>
      <c r="H1376" s="973">
        <v>1</v>
      </c>
      <c r="I1376" s="974">
        <v>5669.2278999999999</v>
      </c>
    </row>
    <row r="1377" spans="1:9" ht="8.4499999999999993" customHeight="1">
      <c r="A1377" s="972" t="s">
        <v>12960</v>
      </c>
      <c r="B1377" s="972" t="s">
        <v>12961</v>
      </c>
      <c r="C1377" s="973">
        <v>1</v>
      </c>
      <c r="D1377" s="974">
        <v>32332.666500000003</v>
      </c>
      <c r="F1377" s="972" t="s">
        <v>13066</v>
      </c>
      <c r="G1377" s="972" t="s">
        <v>13067</v>
      </c>
      <c r="H1377" s="973">
        <v>1</v>
      </c>
      <c r="I1377" s="974">
        <v>5946.4863000000005</v>
      </c>
    </row>
    <row r="1378" spans="1:9" ht="8.4499999999999993" customHeight="1">
      <c r="A1378" s="972" t="s">
        <v>12962</v>
      </c>
      <c r="B1378" s="972" t="s">
        <v>12963</v>
      </c>
      <c r="C1378" s="973">
        <v>1</v>
      </c>
      <c r="D1378" s="974">
        <v>25530.259100000003</v>
      </c>
      <c r="F1378" s="972" t="s">
        <v>13068</v>
      </c>
      <c r="G1378" s="972" t="s">
        <v>13069</v>
      </c>
      <c r="H1378" s="973">
        <v>1</v>
      </c>
      <c r="I1378" s="974">
        <v>6901.4877000000006</v>
      </c>
    </row>
    <row r="1379" spans="1:9" ht="8.4499999999999993" customHeight="1">
      <c r="A1379" s="972" t="s">
        <v>12964</v>
      </c>
      <c r="B1379" s="972" t="s">
        <v>12965</v>
      </c>
      <c r="C1379" s="973">
        <v>1</v>
      </c>
      <c r="D1379" s="974">
        <v>35050.298999999999</v>
      </c>
      <c r="F1379" s="972" t="s">
        <v>13070</v>
      </c>
      <c r="G1379" s="972" t="s">
        <v>13071</v>
      </c>
      <c r="H1379" s="973">
        <v>1</v>
      </c>
      <c r="I1379" s="974">
        <v>7656.6632</v>
      </c>
    </row>
    <row r="1380" spans="1:9" ht="8.4499999999999993" customHeight="1">
      <c r="A1380" s="972" t="s">
        <v>12966</v>
      </c>
      <c r="B1380" s="972" t="s">
        <v>12967</v>
      </c>
      <c r="C1380" s="973">
        <v>1</v>
      </c>
      <c r="D1380" s="974">
        <v>39140.902099999999</v>
      </c>
      <c r="F1380" s="972" t="s">
        <v>13072</v>
      </c>
      <c r="G1380" s="972" t="s">
        <v>13073</v>
      </c>
      <c r="H1380" s="973">
        <v>1</v>
      </c>
      <c r="I1380" s="974">
        <v>8341.0668999999998</v>
      </c>
    </row>
    <row r="1381" spans="1:9" ht="8.4499999999999993" customHeight="1">
      <c r="A1381" s="972" t="s">
        <v>8287</v>
      </c>
      <c r="B1381" s="972" t="s">
        <v>8288</v>
      </c>
      <c r="C1381" s="973">
        <v>1</v>
      </c>
      <c r="D1381" s="974">
        <v>13375.0149</v>
      </c>
      <c r="F1381" s="972" t="s">
        <v>13074</v>
      </c>
      <c r="G1381" s="972" t="s">
        <v>13075</v>
      </c>
      <c r="H1381" s="973">
        <v>1</v>
      </c>
      <c r="I1381" s="974">
        <v>9671.5745000000006</v>
      </c>
    </row>
    <row r="1382" spans="1:9" ht="8.4499999999999993" customHeight="1">
      <c r="A1382" s="972" t="s">
        <v>8289</v>
      </c>
      <c r="B1382" s="972" t="s">
        <v>8290</v>
      </c>
      <c r="C1382" s="973">
        <v>1</v>
      </c>
      <c r="D1382" s="974">
        <v>15827.8781</v>
      </c>
      <c r="F1382" s="972" t="s">
        <v>13076</v>
      </c>
      <c r="G1382" s="972" t="s">
        <v>13077</v>
      </c>
      <c r="H1382" s="973">
        <v>1</v>
      </c>
      <c r="I1382" s="974">
        <v>10361.8066</v>
      </c>
    </row>
    <row r="1383" spans="1:9" ht="8.4499999999999993" customHeight="1">
      <c r="A1383" s="972" t="s">
        <v>7330</v>
      </c>
      <c r="B1383" s="972" t="s">
        <v>8000</v>
      </c>
      <c r="C1383" s="973">
        <v>1</v>
      </c>
      <c r="D1383" s="974">
        <v>14602.279100000002</v>
      </c>
      <c r="F1383" s="972" t="s">
        <v>13078</v>
      </c>
      <c r="G1383" s="972" t="s">
        <v>13079</v>
      </c>
      <c r="H1383" s="973">
        <v>1</v>
      </c>
      <c r="I1383" s="974">
        <v>11116.982</v>
      </c>
    </row>
    <row r="1384" spans="1:9" ht="8.4499999999999993" customHeight="1">
      <c r="A1384" s="972" t="s">
        <v>8291</v>
      </c>
      <c r="B1384" s="972" t="s">
        <v>8292</v>
      </c>
      <c r="C1384" s="973">
        <v>1</v>
      </c>
      <c r="D1384" s="974">
        <v>10207.774100000001</v>
      </c>
      <c r="F1384" s="972" t="s">
        <v>13080</v>
      </c>
      <c r="G1384" s="972" t="s">
        <v>13081</v>
      </c>
      <c r="H1384" s="973">
        <v>1</v>
      </c>
      <c r="I1384" s="974">
        <v>14277.562</v>
      </c>
    </row>
    <row r="1385" spans="1:9" ht="8.4499999999999993" customHeight="1">
      <c r="A1385" s="972" t="s">
        <v>8293</v>
      </c>
      <c r="B1385" s="972" t="s">
        <v>8294</v>
      </c>
      <c r="C1385" s="973">
        <v>1</v>
      </c>
      <c r="D1385" s="974">
        <v>19780.2683</v>
      </c>
      <c r="F1385" s="972" t="s">
        <v>13082</v>
      </c>
      <c r="G1385" s="972" t="s">
        <v>13083</v>
      </c>
      <c r="H1385" s="973">
        <v>1</v>
      </c>
      <c r="I1385" s="974">
        <v>4088.9379000000004</v>
      </c>
    </row>
    <row r="1386" spans="1:9" ht="8.4499999999999993" customHeight="1">
      <c r="A1386" s="972" t="s">
        <v>7329</v>
      </c>
      <c r="B1386" s="972" t="s">
        <v>8001</v>
      </c>
      <c r="C1386" s="973">
        <v>1</v>
      </c>
      <c r="D1386" s="974">
        <v>11604.057700000001</v>
      </c>
      <c r="F1386" s="972" t="s">
        <v>13084</v>
      </c>
      <c r="G1386" s="972" t="s">
        <v>13085</v>
      </c>
      <c r="H1386" s="973">
        <v>1</v>
      </c>
      <c r="I1386" s="974">
        <v>4800.8177000000005</v>
      </c>
    </row>
    <row r="1387" spans="1:9" ht="8.4499999999999993" customHeight="1">
      <c r="A1387" s="972" t="s">
        <v>8295</v>
      </c>
      <c r="B1387" s="972" t="s">
        <v>8296</v>
      </c>
      <c r="C1387" s="973">
        <v>1</v>
      </c>
      <c r="D1387" s="974">
        <v>7923.9303</v>
      </c>
      <c r="F1387" s="972" t="s">
        <v>13086</v>
      </c>
      <c r="G1387" s="972" t="s">
        <v>13087</v>
      </c>
      <c r="H1387" s="973">
        <v>1</v>
      </c>
      <c r="I1387" s="974">
        <v>5403.6259</v>
      </c>
    </row>
    <row r="1388" spans="1:9" ht="8.4499999999999993" customHeight="1">
      <c r="A1388" s="972" t="s">
        <v>8297</v>
      </c>
      <c r="B1388" s="972" t="s">
        <v>8298</v>
      </c>
      <c r="C1388" s="973">
        <v>1</v>
      </c>
      <c r="D1388" s="974">
        <v>10070.3938</v>
      </c>
      <c r="F1388" s="972" t="s">
        <v>13088</v>
      </c>
      <c r="G1388" s="972" t="s">
        <v>13089</v>
      </c>
      <c r="H1388" s="973">
        <v>1</v>
      </c>
      <c r="I1388" s="974">
        <v>6136.3209999999999</v>
      </c>
    </row>
    <row r="1389" spans="1:9" ht="8.4499999999999993" customHeight="1">
      <c r="A1389" s="972" t="s">
        <v>7328</v>
      </c>
      <c r="B1389" s="972" t="s">
        <v>8002</v>
      </c>
      <c r="C1389" s="973">
        <v>1</v>
      </c>
      <c r="D1389" s="974">
        <v>9311.8878999999997</v>
      </c>
      <c r="F1389" s="972" t="s">
        <v>13090</v>
      </c>
      <c r="G1389" s="972" t="s">
        <v>13091</v>
      </c>
      <c r="H1389" s="973">
        <v>1</v>
      </c>
      <c r="I1389" s="974">
        <v>7113.8028000000004</v>
      </c>
    </row>
    <row r="1390" spans="1:9" ht="8.4499999999999993" customHeight="1">
      <c r="A1390" s="972" t="s">
        <v>7325</v>
      </c>
      <c r="B1390" s="972" t="s">
        <v>8003</v>
      </c>
      <c r="C1390" s="973">
        <v>1</v>
      </c>
      <c r="D1390" s="974">
        <v>6030.5797000000002</v>
      </c>
      <c r="F1390" s="972" t="s">
        <v>13092</v>
      </c>
      <c r="G1390" s="972" t="s">
        <v>13093</v>
      </c>
      <c r="H1390" s="973">
        <v>1</v>
      </c>
      <c r="I1390" s="974">
        <v>7939.7499000000007</v>
      </c>
    </row>
    <row r="1391" spans="1:9" ht="8.4499999999999993" customHeight="1">
      <c r="A1391" s="972" t="s">
        <v>8299</v>
      </c>
      <c r="B1391" s="972" t="s">
        <v>8300</v>
      </c>
      <c r="C1391" s="973">
        <v>1</v>
      </c>
      <c r="D1391" s="974">
        <v>11836.355300000001</v>
      </c>
      <c r="F1391" s="972" t="s">
        <v>13094</v>
      </c>
      <c r="G1391" s="972" t="s">
        <v>13095</v>
      </c>
      <c r="H1391" s="973">
        <v>1</v>
      </c>
      <c r="I1391" s="974">
        <v>8504.2581000000009</v>
      </c>
    </row>
    <row r="1392" spans="1:9" ht="8.4499999999999993" customHeight="1">
      <c r="A1392" s="972" t="s">
        <v>7327</v>
      </c>
      <c r="B1392" s="972" t="s">
        <v>8004</v>
      </c>
      <c r="C1392" s="973">
        <v>1</v>
      </c>
      <c r="D1392" s="974">
        <v>7113.8028000000004</v>
      </c>
      <c r="F1392" s="972" t="s">
        <v>13096</v>
      </c>
      <c r="G1392" s="972" t="s">
        <v>13097</v>
      </c>
      <c r="H1392" s="973">
        <v>1</v>
      </c>
      <c r="I1392" s="974">
        <v>9318.5487000000012</v>
      </c>
    </row>
    <row r="1393" spans="1:9" ht="8.4499999999999993" customHeight="1">
      <c r="A1393" s="972" t="s">
        <v>8301</v>
      </c>
      <c r="B1393" s="972" t="s">
        <v>8302</v>
      </c>
      <c r="C1393" s="973">
        <v>1</v>
      </c>
      <c r="D1393" s="974">
        <v>5778.2995000000001</v>
      </c>
      <c r="F1393" s="972" t="s">
        <v>13098</v>
      </c>
      <c r="G1393" s="972" t="s">
        <v>13099</v>
      </c>
      <c r="H1393" s="973">
        <v>1</v>
      </c>
      <c r="I1393" s="974">
        <v>12811.339300000001</v>
      </c>
    </row>
    <row r="1394" spans="1:9" ht="8.4499999999999993" customHeight="1">
      <c r="A1394" s="972" t="s">
        <v>7326</v>
      </c>
      <c r="B1394" s="972" t="s">
        <v>8005</v>
      </c>
      <c r="C1394" s="973">
        <v>1</v>
      </c>
      <c r="D1394" s="974">
        <v>6661.6966000000002</v>
      </c>
      <c r="F1394" s="972" t="s">
        <v>13100</v>
      </c>
      <c r="G1394" s="972" t="s">
        <v>13101</v>
      </c>
      <c r="H1394" s="973">
        <v>1</v>
      </c>
      <c r="I1394" s="974">
        <v>13652.2734</v>
      </c>
    </row>
    <row r="1395" spans="1:9" ht="8.4499999999999993" customHeight="1">
      <c r="A1395" s="972" t="s">
        <v>12968</v>
      </c>
      <c r="B1395" s="972" t="s">
        <v>12969</v>
      </c>
      <c r="C1395" s="973">
        <v>1</v>
      </c>
      <c r="D1395" s="974">
        <v>11062.029900000001</v>
      </c>
      <c r="F1395" s="972" t="s">
        <v>13102</v>
      </c>
      <c r="G1395" s="972" t="s">
        <v>13103</v>
      </c>
      <c r="H1395" s="973">
        <v>1</v>
      </c>
      <c r="I1395" s="974">
        <v>14820.422400000001</v>
      </c>
    </row>
    <row r="1396" spans="1:9" ht="8.4499999999999993" customHeight="1">
      <c r="A1396" s="972" t="s">
        <v>12970</v>
      </c>
      <c r="B1396" s="972" t="s">
        <v>12971</v>
      </c>
      <c r="C1396" s="973">
        <v>1</v>
      </c>
      <c r="D1396" s="974">
        <v>12767.2111</v>
      </c>
      <c r="F1396" s="972" t="s">
        <v>13104</v>
      </c>
      <c r="G1396" s="972" t="s">
        <v>13105</v>
      </c>
      <c r="H1396" s="973">
        <v>1</v>
      </c>
      <c r="I1396" s="974">
        <v>17698.748299999999</v>
      </c>
    </row>
    <row r="1397" spans="1:9" ht="8.4499999999999993" customHeight="1">
      <c r="A1397" s="972" t="s">
        <v>12972</v>
      </c>
      <c r="B1397" s="972" t="s">
        <v>12973</v>
      </c>
      <c r="C1397" s="973">
        <v>1</v>
      </c>
      <c r="D1397" s="974">
        <v>14548.992200000001</v>
      </c>
      <c r="F1397" s="972" t="s">
        <v>13106</v>
      </c>
      <c r="G1397" s="972" t="s">
        <v>13107</v>
      </c>
      <c r="H1397" s="973">
        <v>1</v>
      </c>
      <c r="I1397" s="974">
        <v>20180.752700000001</v>
      </c>
    </row>
    <row r="1398" spans="1:9" ht="8.4499999999999993" customHeight="1">
      <c r="A1398" s="972" t="s">
        <v>12974</v>
      </c>
      <c r="B1398" s="972" t="s">
        <v>12975</v>
      </c>
      <c r="C1398" s="973">
        <v>1</v>
      </c>
      <c r="D1398" s="974">
        <v>9042.1229000000003</v>
      </c>
      <c r="F1398" s="972" t="s">
        <v>13108</v>
      </c>
      <c r="G1398" s="972" t="s">
        <v>13109</v>
      </c>
      <c r="H1398" s="973">
        <v>1</v>
      </c>
      <c r="I1398" s="974">
        <v>25345.420100000003</v>
      </c>
    </row>
    <row r="1399" spans="1:9" ht="8.4499999999999993" customHeight="1">
      <c r="A1399" s="972" t="s">
        <v>12976</v>
      </c>
      <c r="B1399" s="972" t="s">
        <v>12977</v>
      </c>
      <c r="C1399" s="973">
        <v>1</v>
      </c>
      <c r="D1399" s="974">
        <v>17014.344499999999</v>
      </c>
      <c r="F1399" s="972" t="s">
        <v>13110</v>
      </c>
      <c r="G1399" s="972" t="s">
        <v>13111</v>
      </c>
      <c r="H1399" s="973">
        <v>1</v>
      </c>
      <c r="I1399" s="974">
        <v>29152.103900000002</v>
      </c>
    </row>
    <row r="1400" spans="1:9" ht="8.4499999999999993" customHeight="1">
      <c r="A1400" s="972" t="s">
        <v>12978</v>
      </c>
      <c r="B1400" s="972" t="s">
        <v>12979</v>
      </c>
      <c r="C1400" s="973">
        <v>1</v>
      </c>
      <c r="D1400" s="974">
        <v>20892.6325</v>
      </c>
      <c r="F1400" s="972" t="s">
        <v>13112</v>
      </c>
      <c r="G1400" s="972" t="s">
        <v>13113</v>
      </c>
      <c r="H1400" s="973">
        <v>1</v>
      </c>
      <c r="I1400" s="974">
        <v>25367.067900000002</v>
      </c>
    </row>
    <row r="1401" spans="1:9" ht="8.4499999999999993" customHeight="1">
      <c r="A1401" s="972" t="s">
        <v>12980</v>
      </c>
      <c r="B1401" s="972" t="s">
        <v>12981</v>
      </c>
      <c r="C1401" s="973">
        <v>1</v>
      </c>
      <c r="D1401" s="974">
        <v>14902.018</v>
      </c>
      <c r="F1401" s="972" t="s">
        <v>13114</v>
      </c>
      <c r="G1401" s="972" t="s">
        <v>13115</v>
      </c>
      <c r="H1401" s="973">
        <v>1</v>
      </c>
      <c r="I1401" s="974">
        <v>29092.1561</v>
      </c>
    </row>
    <row r="1402" spans="1:9" ht="8.4499999999999993" customHeight="1">
      <c r="A1402" s="972" t="s">
        <v>12982</v>
      </c>
      <c r="B1402" s="972" t="s">
        <v>12983</v>
      </c>
      <c r="C1402" s="973">
        <v>1</v>
      </c>
      <c r="D1402" s="974">
        <v>29923.931500000002</v>
      </c>
      <c r="F1402" s="972" t="s">
        <v>13116</v>
      </c>
      <c r="G1402" s="972" t="s">
        <v>13117</v>
      </c>
      <c r="H1402" s="973">
        <v>1</v>
      </c>
      <c r="I1402" s="974">
        <v>35566.515899999999</v>
      </c>
    </row>
    <row r="1403" spans="1:9" ht="8.4499999999999993" customHeight="1">
      <c r="A1403" s="972" t="s">
        <v>12984</v>
      </c>
      <c r="B1403" s="972" t="s">
        <v>12985</v>
      </c>
      <c r="C1403" s="973">
        <v>1</v>
      </c>
      <c r="D1403" s="974">
        <v>25665.974200000001</v>
      </c>
      <c r="F1403" s="972" t="s">
        <v>13118</v>
      </c>
      <c r="G1403" s="972" t="s">
        <v>13119</v>
      </c>
      <c r="H1403" s="973">
        <v>1</v>
      </c>
      <c r="I1403" s="974">
        <v>40290.733700000004</v>
      </c>
    </row>
    <row r="1404" spans="1:9" ht="8.4499999999999993" customHeight="1">
      <c r="A1404" s="972" t="s">
        <v>12986</v>
      </c>
      <c r="B1404" s="972" t="s">
        <v>12987</v>
      </c>
      <c r="C1404" s="973">
        <v>1</v>
      </c>
      <c r="D1404" s="974">
        <v>5636.7562000000007</v>
      </c>
      <c r="F1404" s="972" t="s">
        <v>13120</v>
      </c>
      <c r="G1404" s="972" t="s">
        <v>13121</v>
      </c>
      <c r="H1404" s="973">
        <v>1</v>
      </c>
      <c r="I1404" s="974">
        <v>6011.4297999999999</v>
      </c>
    </row>
    <row r="1405" spans="1:9" ht="8.4499999999999993" customHeight="1">
      <c r="A1405" s="972" t="s">
        <v>12988</v>
      </c>
      <c r="B1405" s="972" t="s">
        <v>12989</v>
      </c>
      <c r="C1405" s="973">
        <v>1</v>
      </c>
      <c r="D1405" s="974">
        <v>6570.9423000000006</v>
      </c>
      <c r="F1405" s="972" t="s">
        <v>13122</v>
      </c>
      <c r="G1405" s="972" t="s">
        <v>13123</v>
      </c>
      <c r="H1405" s="973">
        <v>1</v>
      </c>
      <c r="I1405" s="974">
        <v>6983.9159</v>
      </c>
    </row>
    <row r="1406" spans="1:9" ht="8.4499999999999993" customHeight="1">
      <c r="A1406" s="972" t="s">
        <v>12990</v>
      </c>
      <c r="B1406" s="972" t="s">
        <v>12991</v>
      </c>
      <c r="C1406" s="973">
        <v>1</v>
      </c>
      <c r="D1406" s="974">
        <v>7342.77</v>
      </c>
      <c r="F1406" s="972" t="s">
        <v>13124</v>
      </c>
      <c r="G1406" s="972" t="s">
        <v>13125</v>
      </c>
      <c r="H1406" s="973">
        <v>1</v>
      </c>
      <c r="I1406" s="974">
        <v>7798.2065000000002</v>
      </c>
    </row>
    <row r="1407" spans="1:9" ht="8.4499999999999993" customHeight="1">
      <c r="A1407" s="972" t="s">
        <v>12992</v>
      </c>
      <c r="B1407" s="972" t="s">
        <v>12993</v>
      </c>
      <c r="C1407" s="973">
        <v>1</v>
      </c>
      <c r="D1407" s="974">
        <v>6706.6574000000001</v>
      </c>
      <c r="F1407" s="972" t="s">
        <v>13126</v>
      </c>
      <c r="G1407" s="972" t="s">
        <v>13127</v>
      </c>
      <c r="H1407" s="973">
        <v>1</v>
      </c>
      <c r="I1407" s="974">
        <v>5533.5128000000004</v>
      </c>
    </row>
    <row r="1408" spans="1:9" ht="8.4499999999999993" customHeight="1">
      <c r="A1408" s="972" t="s">
        <v>12994</v>
      </c>
      <c r="B1408" s="972" t="s">
        <v>12995</v>
      </c>
      <c r="C1408" s="973">
        <v>1</v>
      </c>
      <c r="D1408" s="974">
        <v>4730.0460000000003</v>
      </c>
      <c r="F1408" s="972" t="s">
        <v>13128</v>
      </c>
      <c r="G1408" s="972" t="s">
        <v>13129</v>
      </c>
      <c r="H1408" s="973">
        <v>1</v>
      </c>
      <c r="I1408" s="974">
        <v>7152.1027000000004</v>
      </c>
    </row>
    <row r="1409" spans="1:9" ht="8.4499999999999993" customHeight="1">
      <c r="A1409" s="972" t="s">
        <v>12996</v>
      </c>
      <c r="B1409" s="972" t="s">
        <v>12997</v>
      </c>
      <c r="C1409" s="973">
        <v>1</v>
      </c>
      <c r="D1409" s="974">
        <v>8911.4034000000011</v>
      </c>
      <c r="F1409" s="972" t="s">
        <v>13130</v>
      </c>
      <c r="G1409" s="972" t="s">
        <v>13131</v>
      </c>
      <c r="H1409" s="973">
        <v>1</v>
      </c>
      <c r="I1409" s="974">
        <v>5060.5914000000002</v>
      </c>
    </row>
    <row r="1410" spans="1:9" ht="8.4499999999999993" customHeight="1">
      <c r="A1410" s="972" t="s">
        <v>12998</v>
      </c>
      <c r="B1410" s="972" t="s">
        <v>12999</v>
      </c>
      <c r="C1410" s="973">
        <v>1</v>
      </c>
      <c r="D1410" s="974">
        <v>9634.1072000000004</v>
      </c>
      <c r="F1410" s="972" t="s">
        <v>13132</v>
      </c>
      <c r="G1410" s="972" t="s">
        <v>13133</v>
      </c>
      <c r="H1410" s="973">
        <v>1</v>
      </c>
      <c r="I1410" s="974">
        <v>9487.5681999999997</v>
      </c>
    </row>
    <row r="1411" spans="1:9" ht="8.4499999999999993" customHeight="1">
      <c r="A1411" s="972" t="s">
        <v>13000</v>
      </c>
      <c r="B1411" s="972" t="s">
        <v>13001</v>
      </c>
      <c r="C1411" s="973">
        <v>1</v>
      </c>
      <c r="D1411" s="974">
        <v>8042.1607000000004</v>
      </c>
      <c r="F1411" s="972" t="s">
        <v>13134</v>
      </c>
      <c r="G1411" s="972" t="s">
        <v>13135</v>
      </c>
      <c r="H1411" s="973">
        <v>1</v>
      </c>
      <c r="I1411" s="974">
        <v>8569.201500000001</v>
      </c>
    </row>
    <row r="1412" spans="1:9" ht="8.4499999999999993" customHeight="1">
      <c r="A1412" s="972" t="s">
        <v>13002</v>
      </c>
      <c r="B1412" s="972" t="s">
        <v>13003</v>
      </c>
      <c r="C1412" s="973">
        <v>1</v>
      </c>
      <c r="D1412" s="974">
        <v>4116.4139999999998</v>
      </c>
      <c r="F1412" s="972" t="s">
        <v>13136</v>
      </c>
      <c r="G1412" s="972" t="s">
        <v>13137</v>
      </c>
      <c r="H1412" s="973">
        <v>1</v>
      </c>
      <c r="I1412" s="974">
        <v>5235.4391000000005</v>
      </c>
    </row>
    <row r="1413" spans="1:9" ht="8.4499999999999993" customHeight="1">
      <c r="A1413" s="972" t="s">
        <v>13004</v>
      </c>
      <c r="B1413" s="972" t="s">
        <v>13005</v>
      </c>
      <c r="C1413" s="973">
        <v>1</v>
      </c>
      <c r="D1413" s="974">
        <v>3708.4360000000001</v>
      </c>
      <c r="F1413" s="972" t="s">
        <v>13138</v>
      </c>
      <c r="G1413" s="972" t="s">
        <v>13139</v>
      </c>
      <c r="H1413" s="973">
        <v>1</v>
      </c>
      <c r="I1413" s="974">
        <v>10507.513000000001</v>
      </c>
    </row>
    <row r="1414" spans="1:9" ht="8.4499999999999993" customHeight="1">
      <c r="A1414" s="972" t="s">
        <v>13006</v>
      </c>
      <c r="B1414" s="972" t="s">
        <v>13007</v>
      </c>
      <c r="C1414" s="973">
        <v>1</v>
      </c>
      <c r="D1414" s="974">
        <v>7298.6417000000001</v>
      </c>
      <c r="F1414" s="972" t="s">
        <v>13140</v>
      </c>
      <c r="G1414" s="972" t="s">
        <v>13141</v>
      </c>
      <c r="H1414" s="973">
        <v>1</v>
      </c>
      <c r="I1414" s="974">
        <v>6315.3317000000006</v>
      </c>
    </row>
    <row r="1415" spans="1:9" ht="8.4499999999999993" customHeight="1">
      <c r="A1415" s="972" t="s">
        <v>13008</v>
      </c>
      <c r="B1415" s="972" t="s">
        <v>13009</v>
      </c>
      <c r="C1415" s="973">
        <v>1</v>
      </c>
      <c r="D1415" s="974">
        <v>8917.2317000000003</v>
      </c>
      <c r="F1415" s="972" t="s">
        <v>13142</v>
      </c>
      <c r="G1415" s="972" t="s">
        <v>13143</v>
      </c>
      <c r="H1415" s="973">
        <v>1</v>
      </c>
      <c r="I1415" s="974">
        <v>7878.9695000000002</v>
      </c>
    </row>
    <row r="1416" spans="1:9" ht="8.4499999999999993" customHeight="1">
      <c r="A1416" s="972" t="s">
        <v>13010</v>
      </c>
      <c r="B1416" s="972" t="s">
        <v>13011</v>
      </c>
      <c r="C1416" s="973">
        <v>1</v>
      </c>
      <c r="D1416" s="974">
        <v>10068.728500000001</v>
      </c>
      <c r="F1416" s="972" t="s">
        <v>13144</v>
      </c>
      <c r="G1416" s="972" t="s">
        <v>13145</v>
      </c>
      <c r="H1416" s="973">
        <v>1</v>
      </c>
      <c r="I1416" s="974">
        <v>6625.8945000000003</v>
      </c>
    </row>
    <row r="1417" spans="1:9" ht="8.4499999999999993" customHeight="1">
      <c r="A1417" s="972" t="s">
        <v>13012</v>
      </c>
      <c r="B1417" s="972" t="s">
        <v>13013</v>
      </c>
      <c r="C1417" s="973">
        <v>1</v>
      </c>
      <c r="D1417" s="974">
        <v>9455.0964000000004</v>
      </c>
      <c r="F1417" s="972" t="s">
        <v>13146</v>
      </c>
      <c r="G1417" s="972" t="s">
        <v>13147</v>
      </c>
      <c r="H1417" s="973">
        <v>1</v>
      </c>
      <c r="I1417" s="974">
        <v>11752.261900000001</v>
      </c>
    </row>
    <row r="1418" spans="1:9" ht="8.4499999999999993" customHeight="1">
      <c r="A1418" s="972" t="s">
        <v>13014</v>
      </c>
      <c r="B1418" s="972" t="s">
        <v>13015</v>
      </c>
      <c r="C1418" s="973">
        <v>1</v>
      </c>
      <c r="D1418" s="974">
        <v>6293.6839</v>
      </c>
      <c r="F1418" s="972" t="s">
        <v>13148</v>
      </c>
      <c r="G1418" s="972" t="s">
        <v>13149</v>
      </c>
      <c r="H1418" s="973">
        <v>1</v>
      </c>
      <c r="I1418" s="974">
        <v>10160.315400000001</v>
      </c>
    </row>
    <row r="1419" spans="1:9" ht="8.4499999999999993" customHeight="1">
      <c r="A1419" s="972" t="s">
        <v>13016</v>
      </c>
      <c r="B1419" s="972" t="s">
        <v>13017</v>
      </c>
      <c r="C1419" s="973">
        <v>1</v>
      </c>
      <c r="D1419" s="974">
        <v>13315.8997</v>
      </c>
      <c r="F1419" s="972" t="s">
        <v>13150</v>
      </c>
      <c r="G1419" s="972" t="s">
        <v>13151</v>
      </c>
      <c r="H1419" s="973">
        <v>1</v>
      </c>
      <c r="I1419" s="974">
        <v>11589.070800000001</v>
      </c>
    </row>
    <row r="1420" spans="1:9" ht="8.4499999999999993" customHeight="1">
      <c r="A1420" s="972" t="s">
        <v>13018</v>
      </c>
      <c r="B1420" s="972" t="s">
        <v>13019</v>
      </c>
      <c r="C1420" s="973">
        <v>1</v>
      </c>
      <c r="D1420" s="974">
        <v>13924.5362</v>
      </c>
      <c r="F1420" s="972" t="s">
        <v>13152</v>
      </c>
      <c r="G1420" s="972" t="s">
        <v>13153</v>
      </c>
      <c r="H1420" s="973">
        <v>1</v>
      </c>
      <c r="I1420" s="974">
        <v>13522.386500000001</v>
      </c>
    </row>
    <row r="1421" spans="1:9" ht="8.4499999999999993" customHeight="1">
      <c r="A1421" s="972" t="s">
        <v>13020</v>
      </c>
      <c r="B1421" s="972" t="s">
        <v>13021</v>
      </c>
      <c r="C1421" s="973">
        <v>1</v>
      </c>
      <c r="D1421" s="974">
        <v>11165.273300000001</v>
      </c>
      <c r="F1421" s="972" t="s">
        <v>13154</v>
      </c>
      <c r="G1421" s="972" t="s">
        <v>13155</v>
      </c>
      <c r="H1421" s="973">
        <v>1</v>
      </c>
      <c r="I1421" s="974">
        <v>7950.5738000000001</v>
      </c>
    </row>
    <row r="1422" spans="1:9" ht="8.4499999999999993" customHeight="1">
      <c r="A1422" s="972" t="s">
        <v>13022</v>
      </c>
      <c r="B1422" s="972" t="s">
        <v>13023</v>
      </c>
      <c r="C1422" s="973">
        <v>1</v>
      </c>
      <c r="D1422" s="974">
        <v>16449.836299999999</v>
      </c>
      <c r="F1422" s="972" t="s">
        <v>13156</v>
      </c>
      <c r="G1422" s="972" t="s">
        <v>13157</v>
      </c>
      <c r="H1422" s="973">
        <v>1</v>
      </c>
      <c r="I1422" s="974">
        <v>8895.5838999999996</v>
      </c>
    </row>
    <row r="1423" spans="1:9" ht="8.4499999999999993" customHeight="1">
      <c r="A1423" s="972" t="s">
        <v>13024</v>
      </c>
      <c r="B1423" s="972" t="s">
        <v>13025</v>
      </c>
      <c r="C1423" s="973">
        <v>1</v>
      </c>
      <c r="D1423" s="974">
        <v>5581.8040000000001</v>
      </c>
      <c r="F1423" s="972" t="s">
        <v>13158</v>
      </c>
      <c r="G1423" s="972" t="s">
        <v>13159</v>
      </c>
      <c r="H1423" s="973">
        <v>1</v>
      </c>
      <c r="I1423" s="974">
        <v>8021.3455000000004</v>
      </c>
    </row>
    <row r="1424" spans="1:9" ht="8.4499999999999993" customHeight="1">
      <c r="A1424" s="972" t="s">
        <v>13026</v>
      </c>
      <c r="B1424" s="972" t="s">
        <v>13027</v>
      </c>
      <c r="C1424" s="973">
        <v>1</v>
      </c>
      <c r="D1424" s="974">
        <v>4501.9115000000002</v>
      </c>
      <c r="F1424" s="972" t="s">
        <v>13160</v>
      </c>
      <c r="G1424" s="972" t="s">
        <v>13161</v>
      </c>
      <c r="H1424" s="973">
        <v>1</v>
      </c>
      <c r="I1424" s="974">
        <v>6668.3575000000001</v>
      </c>
    </row>
    <row r="1425" spans="1:9" ht="8.4499999999999993" customHeight="1">
      <c r="A1425" s="972" t="s">
        <v>15905</v>
      </c>
      <c r="B1425" s="972" t="s">
        <v>15906</v>
      </c>
      <c r="C1425" s="973">
        <v>1</v>
      </c>
      <c r="D1425" s="974">
        <v>11085.3429</v>
      </c>
      <c r="F1425" s="972" t="s">
        <v>13162</v>
      </c>
      <c r="G1425" s="972" t="s">
        <v>13163</v>
      </c>
      <c r="H1425" s="973">
        <v>1</v>
      </c>
      <c r="I1425" s="974">
        <v>8938.0469000000012</v>
      </c>
    </row>
    <row r="1426" spans="1:9" ht="8.4499999999999993" customHeight="1">
      <c r="A1426" s="972" t="s">
        <v>15907</v>
      </c>
      <c r="B1426" s="972" t="s">
        <v>15908</v>
      </c>
      <c r="C1426" s="973">
        <v>1</v>
      </c>
      <c r="D1426" s="974">
        <v>9671.5745000000006</v>
      </c>
      <c r="F1426" s="972" t="s">
        <v>13164</v>
      </c>
      <c r="G1426" s="972" t="s">
        <v>13165</v>
      </c>
      <c r="H1426" s="973">
        <v>1</v>
      </c>
      <c r="I1426" s="974">
        <v>6885.6682000000001</v>
      </c>
    </row>
    <row r="1427" spans="1:9" ht="8.4499999999999993" customHeight="1">
      <c r="A1427" s="972" t="s">
        <v>15909</v>
      </c>
      <c r="B1427" s="972" t="s">
        <v>15910</v>
      </c>
      <c r="C1427" s="973">
        <v>1</v>
      </c>
      <c r="D1427" s="974">
        <v>10114.522000000001</v>
      </c>
      <c r="F1427" s="972" t="s">
        <v>13166</v>
      </c>
      <c r="G1427" s="972" t="s">
        <v>13167</v>
      </c>
      <c r="H1427" s="973">
        <v>1</v>
      </c>
      <c r="I1427" s="974">
        <v>9161.1858000000011</v>
      </c>
    </row>
    <row r="1428" spans="1:9" ht="8.4499999999999993" customHeight="1">
      <c r="A1428" s="972" t="s">
        <v>15911</v>
      </c>
      <c r="B1428" s="972" t="s">
        <v>15912</v>
      </c>
      <c r="C1428" s="973">
        <v>1</v>
      </c>
      <c r="D1428" s="974">
        <v>11230.216700000001</v>
      </c>
      <c r="F1428" s="972" t="s">
        <v>9841</v>
      </c>
      <c r="G1428" s="972" t="s">
        <v>9842</v>
      </c>
      <c r="H1428" s="973">
        <v>1</v>
      </c>
      <c r="I1428" s="974">
        <v>492.90390000000002</v>
      </c>
    </row>
    <row r="1429" spans="1:9" ht="8.4499999999999993" customHeight="1">
      <c r="A1429" s="972" t="s">
        <v>15913</v>
      </c>
      <c r="B1429" s="972" t="s">
        <v>15914</v>
      </c>
      <c r="C1429" s="973">
        <v>1</v>
      </c>
      <c r="D1429" s="974">
        <v>13166.0303</v>
      </c>
      <c r="F1429" s="972" t="s">
        <v>13168</v>
      </c>
      <c r="G1429" s="972" t="s">
        <v>13169</v>
      </c>
      <c r="H1429" s="973">
        <v>1</v>
      </c>
      <c r="I1429" s="974">
        <v>11013.738600000001</v>
      </c>
    </row>
    <row r="1430" spans="1:9" ht="8.4499999999999993" customHeight="1">
      <c r="A1430" s="972" t="s">
        <v>15915</v>
      </c>
      <c r="B1430" s="972" t="s">
        <v>15916</v>
      </c>
      <c r="C1430" s="973">
        <v>1</v>
      </c>
      <c r="D1430" s="974">
        <v>19689.513999999999</v>
      </c>
      <c r="F1430" s="972" t="s">
        <v>13170</v>
      </c>
      <c r="G1430" s="972" t="s">
        <v>13171</v>
      </c>
      <c r="H1430" s="973">
        <v>1</v>
      </c>
      <c r="I1430" s="974">
        <v>14479.053100000001</v>
      </c>
    </row>
    <row r="1431" spans="1:9" ht="8.4499999999999993" customHeight="1">
      <c r="A1431" s="972" t="s">
        <v>15917</v>
      </c>
      <c r="B1431" s="972" t="s">
        <v>15918</v>
      </c>
      <c r="C1431" s="973">
        <v>1</v>
      </c>
      <c r="D1431" s="974">
        <v>16777.8838</v>
      </c>
      <c r="F1431" s="972" t="s">
        <v>13172</v>
      </c>
      <c r="G1431" s="972" t="s">
        <v>13173</v>
      </c>
      <c r="H1431" s="973">
        <v>1</v>
      </c>
      <c r="I1431" s="974">
        <v>15910.3063</v>
      </c>
    </row>
    <row r="1432" spans="1:9" ht="8.4499999999999993" customHeight="1">
      <c r="A1432" s="972" t="s">
        <v>14276</v>
      </c>
      <c r="B1432" s="972" t="s">
        <v>14277</v>
      </c>
      <c r="C1432" s="973">
        <v>1</v>
      </c>
      <c r="D1432" s="974">
        <v>762.66890000000001</v>
      </c>
      <c r="F1432" s="972" t="s">
        <v>13174</v>
      </c>
      <c r="G1432" s="972" t="s">
        <v>13175</v>
      </c>
      <c r="H1432" s="973">
        <v>1</v>
      </c>
      <c r="I1432" s="974">
        <v>17929.380700000002</v>
      </c>
    </row>
    <row r="1433" spans="1:9" ht="8.4499999999999993" customHeight="1">
      <c r="A1433" s="972" t="s">
        <v>9843</v>
      </c>
      <c r="B1433" s="972" t="s">
        <v>9844</v>
      </c>
      <c r="C1433" s="973">
        <v>1</v>
      </c>
      <c r="D1433" s="974">
        <v>5730.8409000000001</v>
      </c>
      <c r="F1433" s="972" t="s">
        <v>13363</v>
      </c>
      <c r="G1433" s="972" t="s">
        <v>13364</v>
      </c>
      <c r="H1433" s="973">
        <v>1</v>
      </c>
      <c r="I1433" s="974">
        <v>756.84070000000008</v>
      </c>
    </row>
    <row r="1434" spans="1:9" ht="8.4499999999999993" customHeight="1">
      <c r="A1434" s="972" t="s">
        <v>13176</v>
      </c>
      <c r="B1434" s="972" t="s">
        <v>13177</v>
      </c>
      <c r="C1434" s="973">
        <v>1</v>
      </c>
      <c r="D1434" s="974">
        <v>14850.3963</v>
      </c>
      <c r="F1434" s="972" t="s">
        <v>13365</v>
      </c>
      <c r="G1434" s="972" t="s">
        <v>13366</v>
      </c>
      <c r="H1434" s="973">
        <v>1</v>
      </c>
      <c r="I1434" s="974">
        <v>972.48610000000008</v>
      </c>
    </row>
    <row r="1435" spans="1:9" ht="8.4499999999999993" customHeight="1">
      <c r="A1435" s="972" t="s">
        <v>13178</v>
      </c>
      <c r="B1435" s="972" t="s">
        <v>13179</v>
      </c>
      <c r="C1435" s="973">
        <v>1</v>
      </c>
      <c r="D1435" s="974">
        <v>19104.190600000002</v>
      </c>
      <c r="F1435" s="972" t="s">
        <v>13367</v>
      </c>
      <c r="G1435" s="972" t="s">
        <v>13368</v>
      </c>
      <c r="H1435" s="973">
        <v>1</v>
      </c>
      <c r="I1435" s="974">
        <v>972.48610000000008</v>
      </c>
    </row>
    <row r="1436" spans="1:9" ht="8.4499999999999993" customHeight="1">
      <c r="A1436" s="972" t="s">
        <v>13180</v>
      </c>
      <c r="B1436" s="972" t="s">
        <v>13181</v>
      </c>
      <c r="C1436" s="973">
        <v>1</v>
      </c>
      <c r="D1436" s="974">
        <v>17982.667600000001</v>
      </c>
      <c r="F1436" s="972" t="s">
        <v>13369</v>
      </c>
      <c r="G1436" s="972" t="s">
        <v>13370</v>
      </c>
      <c r="H1436" s="973">
        <v>1</v>
      </c>
      <c r="I1436" s="974">
        <v>2472.8458000000001</v>
      </c>
    </row>
    <row r="1437" spans="1:9" ht="8.4499999999999993" customHeight="1">
      <c r="A1437" s="972" t="s">
        <v>13182</v>
      </c>
      <c r="B1437" s="972" t="s">
        <v>13183</v>
      </c>
      <c r="C1437" s="973">
        <v>1</v>
      </c>
      <c r="D1437" s="974">
        <v>3566.0601000000001</v>
      </c>
      <c r="F1437" s="972" t="s">
        <v>13371</v>
      </c>
      <c r="G1437" s="972" t="s">
        <v>13372</v>
      </c>
      <c r="H1437" s="973">
        <v>1</v>
      </c>
      <c r="I1437" s="974">
        <v>627.78640000000007</v>
      </c>
    </row>
    <row r="1438" spans="1:9" ht="8.4499999999999993" customHeight="1">
      <c r="A1438" s="972" t="s">
        <v>13184</v>
      </c>
      <c r="B1438" s="972" t="s">
        <v>13185</v>
      </c>
      <c r="C1438" s="973">
        <v>1</v>
      </c>
      <c r="D1438" s="974">
        <v>6867.3508000000002</v>
      </c>
      <c r="F1438" s="972" t="s">
        <v>13373</v>
      </c>
      <c r="G1438" s="972" t="s">
        <v>13374</v>
      </c>
      <c r="H1438" s="973">
        <v>1</v>
      </c>
      <c r="I1438" s="974">
        <v>627.78640000000007</v>
      </c>
    </row>
    <row r="1439" spans="1:9" ht="8.4499999999999993" customHeight="1">
      <c r="A1439" s="972" t="s">
        <v>13186</v>
      </c>
      <c r="B1439" s="972" t="s">
        <v>13187</v>
      </c>
      <c r="C1439" s="973">
        <v>1</v>
      </c>
      <c r="D1439" s="974">
        <v>4440.2984999999999</v>
      </c>
      <c r="F1439" s="972" t="s">
        <v>13375</v>
      </c>
      <c r="G1439" s="972" t="s">
        <v>13376</v>
      </c>
      <c r="H1439" s="973">
        <v>1</v>
      </c>
      <c r="I1439" s="974">
        <v>711.04720000000009</v>
      </c>
    </row>
    <row r="1440" spans="1:9" ht="8.4499999999999993" customHeight="1">
      <c r="A1440" s="972" t="s">
        <v>13188</v>
      </c>
      <c r="B1440" s="972" t="s">
        <v>13189</v>
      </c>
      <c r="C1440" s="973">
        <v>1</v>
      </c>
      <c r="D1440" s="974">
        <v>2665.1782000000003</v>
      </c>
      <c r="F1440" s="972" t="s">
        <v>13377</v>
      </c>
      <c r="G1440" s="972" t="s">
        <v>13378</v>
      </c>
      <c r="H1440" s="973">
        <v>1</v>
      </c>
      <c r="I1440" s="974">
        <v>627.78640000000007</v>
      </c>
    </row>
    <row r="1441" spans="1:9" ht="8.4499999999999993" customHeight="1">
      <c r="A1441" s="972" t="s">
        <v>9845</v>
      </c>
      <c r="B1441" s="972" t="s">
        <v>9846</v>
      </c>
      <c r="C1441" s="973">
        <v>1</v>
      </c>
      <c r="D1441" s="974">
        <v>2382.0915</v>
      </c>
      <c r="F1441" s="972" t="s">
        <v>13379</v>
      </c>
      <c r="G1441" s="972" t="s">
        <v>13380</v>
      </c>
      <c r="H1441" s="973">
        <v>1</v>
      </c>
      <c r="I1441" s="974">
        <v>756.84070000000008</v>
      </c>
    </row>
    <row r="1442" spans="1:9" ht="8.4499999999999993" customHeight="1">
      <c r="A1442" s="972" t="s">
        <v>13190</v>
      </c>
      <c r="B1442" s="972" t="s">
        <v>13191</v>
      </c>
      <c r="C1442" s="973">
        <v>1</v>
      </c>
      <c r="D1442" s="974">
        <v>4107.2552999999998</v>
      </c>
      <c r="F1442" s="972" t="s">
        <v>13381</v>
      </c>
      <c r="G1442" s="972" t="s">
        <v>13382</v>
      </c>
      <c r="H1442" s="973">
        <v>1</v>
      </c>
      <c r="I1442" s="974">
        <v>711.04720000000009</v>
      </c>
    </row>
    <row r="1443" spans="1:9" ht="8.4499999999999993" customHeight="1">
      <c r="A1443" s="972" t="s">
        <v>13192</v>
      </c>
      <c r="B1443" s="972" t="s">
        <v>13193</v>
      </c>
      <c r="C1443" s="973">
        <v>1</v>
      </c>
      <c r="D1443" s="974">
        <v>5695.0387000000001</v>
      </c>
      <c r="F1443" s="972" t="s">
        <v>13383</v>
      </c>
      <c r="G1443" s="972" t="s">
        <v>13384</v>
      </c>
      <c r="H1443" s="973">
        <v>1</v>
      </c>
      <c r="I1443" s="974">
        <v>2985.7323000000001</v>
      </c>
    </row>
    <row r="1444" spans="1:9" ht="8.4499999999999993" customHeight="1">
      <c r="A1444" s="972" t="s">
        <v>13194</v>
      </c>
      <c r="B1444" s="972" t="s">
        <v>13195</v>
      </c>
      <c r="C1444" s="973">
        <v>1</v>
      </c>
      <c r="D1444" s="974">
        <v>6658.3662000000004</v>
      </c>
      <c r="F1444" s="972" t="s">
        <v>13385</v>
      </c>
      <c r="G1444" s="972" t="s">
        <v>13386</v>
      </c>
      <c r="H1444" s="973">
        <v>1</v>
      </c>
      <c r="I1444" s="974">
        <v>972.48610000000008</v>
      </c>
    </row>
    <row r="1445" spans="1:9" ht="8.4499999999999993" customHeight="1">
      <c r="A1445" s="972" t="s">
        <v>13196</v>
      </c>
      <c r="B1445" s="972" t="s">
        <v>13443</v>
      </c>
      <c r="C1445" s="973">
        <v>1</v>
      </c>
      <c r="D1445" s="974">
        <v>3869.1294000000003</v>
      </c>
      <c r="F1445" s="972" t="s">
        <v>13387</v>
      </c>
      <c r="G1445" s="972" t="s">
        <v>13388</v>
      </c>
      <c r="H1445" s="973">
        <v>1</v>
      </c>
      <c r="I1445" s="974">
        <v>3843.3185000000003</v>
      </c>
    </row>
    <row r="1446" spans="1:9" ht="8.4499999999999993" customHeight="1">
      <c r="A1446" s="972" t="s">
        <v>13197</v>
      </c>
      <c r="B1446" s="972" t="s">
        <v>13198</v>
      </c>
      <c r="C1446" s="973">
        <v>1</v>
      </c>
      <c r="D1446" s="974">
        <v>4853.2719999999999</v>
      </c>
      <c r="F1446" s="972" t="s">
        <v>7366</v>
      </c>
      <c r="G1446" s="972" t="s">
        <v>12810</v>
      </c>
      <c r="H1446" s="973">
        <v>1</v>
      </c>
      <c r="I1446" s="974">
        <v>622.79079999999999</v>
      </c>
    </row>
    <row r="1447" spans="1:9" ht="8.4499999999999993" customHeight="1">
      <c r="A1447" s="972" t="s">
        <v>13199</v>
      </c>
      <c r="B1447" s="972" t="s">
        <v>13200</v>
      </c>
      <c r="C1447" s="973">
        <v>1</v>
      </c>
      <c r="D1447" s="974">
        <v>3377.8907000000004</v>
      </c>
      <c r="F1447" s="972" t="s">
        <v>7369</v>
      </c>
      <c r="G1447" s="972" t="s">
        <v>12811</v>
      </c>
      <c r="H1447" s="973">
        <v>1</v>
      </c>
      <c r="I1447" s="974">
        <v>14022.7839</v>
      </c>
    </row>
    <row r="1448" spans="1:9" ht="8.4499999999999993" customHeight="1">
      <c r="A1448" s="972" t="s">
        <v>13201</v>
      </c>
      <c r="B1448" s="972" t="s">
        <v>13202</v>
      </c>
      <c r="C1448" s="973">
        <v>1</v>
      </c>
      <c r="D1448" s="974">
        <v>4128.9031000000004</v>
      </c>
      <c r="F1448" s="972" t="s">
        <v>9854</v>
      </c>
      <c r="G1448" s="972" t="s">
        <v>12812</v>
      </c>
      <c r="H1448" s="973">
        <v>1</v>
      </c>
      <c r="I1448" s="974">
        <v>18851.077700000002</v>
      </c>
    </row>
    <row r="1449" spans="1:9" ht="8.4499999999999993" customHeight="1">
      <c r="A1449" s="972" t="s">
        <v>9847</v>
      </c>
      <c r="B1449" s="972" t="s">
        <v>9848</v>
      </c>
      <c r="C1449" s="973">
        <v>1</v>
      </c>
      <c r="D1449" s="974">
        <v>2406.2371000000003</v>
      </c>
      <c r="F1449" s="972" t="s">
        <v>9855</v>
      </c>
      <c r="G1449" s="972" t="s">
        <v>12813</v>
      </c>
      <c r="H1449" s="973">
        <v>1</v>
      </c>
      <c r="I1449" s="974">
        <v>30377.7029</v>
      </c>
    </row>
    <row r="1450" spans="1:9" ht="8.4499999999999993" customHeight="1">
      <c r="A1450" s="972" t="s">
        <v>13203</v>
      </c>
      <c r="B1450" s="972" t="s">
        <v>13204</v>
      </c>
      <c r="C1450" s="973">
        <v>1</v>
      </c>
      <c r="D1450" s="974">
        <v>9187.8293000000012</v>
      </c>
      <c r="F1450" s="972" t="s">
        <v>9856</v>
      </c>
      <c r="G1450" s="972" t="s">
        <v>12814</v>
      </c>
      <c r="H1450" s="973">
        <v>1</v>
      </c>
      <c r="I1450" s="974">
        <v>43437.992000000006</v>
      </c>
    </row>
    <row r="1451" spans="1:9" ht="8.4499999999999993" customHeight="1">
      <c r="A1451" s="972" t="s">
        <v>13205</v>
      </c>
      <c r="B1451" s="972" t="s">
        <v>13206</v>
      </c>
      <c r="C1451" s="973">
        <v>1</v>
      </c>
      <c r="D1451" s="974">
        <v>8294.4408999999996</v>
      </c>
      <c r="F1451" s="972" t="s">
        <v>9857</v>
      </c>
      <c r="G1451" s="972" t="s">
        <v>12815</v>
      </c>
      <c r="H1451" s="973">
        <v>1</v>
      </c>
      <c r="I1451" s="974">
        <v>8483.4429</v>
      </c>
    </row>
    <row r="1452" spans="1:9" ht="8.4499999999999993" customHeight="1">
      <c r="A1452" s="972" t="s">
        <v>13207</v>
      </c>
      <c r="B1452" s="972" t="s">
        <v>13208</v>
      </c>
      <c r="C1452" s="973">
        <v>1</v>
      </c>
      <c r="D1452" s="974">
        <v>6777.4291000000003</v>
      </c>
      <c r="F1452" s="972" t="s">
        <v>9858</v>
      </c>
      <c r="G1452" s="972" t="s">
        <v>12816</v>
      </c>
      <c r="H1452" s="973">
        <v>1</v>
      </c>
      <c r="I1452" s="974">
        <v>14252.583700000001</v>
      </c>
    </row>
    <row r="1453" spans="1:9" ht="8.4499999999999993" customHeight="1">
      <c r="A1453" s="972" t="s">
        <v>13209</v>
      </c>
      <c r="B1453" s="972" t="s">
        <v>13210</v>
      </c>
      <c r="C1453" s="973">
        <v>1</v>
      </c>
      <c r="D1453" s="974">
        <v>4675.0938999999998</v>
      </c>
      <c r="F1453" s="972" t="s">
        <v>9859</v>
      </c>
      <c r="G1453" s="972" t="s">
        <v>9860</v>
      </c>
      <c r="H1453" s="973">
        <v>1</v>
      </c>
      <c r="I1453" s="974">
        <v>83433.982499999998</v>
      </c>
    </row>
    <row r="1454" spans="1:9" ht="8.4499999999999993" customHeight="1">
      <c r="A1454" s="972" t="s">
        <v>13211</v>
      </c>
      <c r="B1454" s="972" t="s">
        <v>13212</v>
      </c>
      <c r="C1454" s="973">
        <v>1</v>
      </c>
      <c r="D1454" s="974">
        <v>5578.4736000000003</v>
      </c>
      <c r="F1454" s="972" t="s">
        <v>9861</v>
      </c>
      <c r="G1454" s="972" t="s">
        <v>9862</v>
      </c>
      <c r="H1454" s="973">
        <v>1</v>
      </c>
      <c r="I1454" s="974">
        <v>83772.021300000008</v>
      </c>
    </row>
    <row r="1455" spans="1:9" ht="8.4499999999999993" customHeight="1">
      <c r="A1455" s="972" t="s">
        <v>13213</v>
      </c>
      <c r="B1455" s="972" t="s">
        <v>13214</v>
      </c>
      <c r="C1455" s="973">
        <v>1</v>
      </c>
      <c r="D1455" s="974">
        <v>4094.7661000000003</v>
      </c>
      <c r="F1455" s="972" t="s">
        <v>9863</v>
      </c>
      <c r="G1455" s="972" t="s">
        <v>9864</v>
      </c>
      <c r="H1455" s="973">
        <v>1</v>
      </c>
      <c r="I1455" s="974">
        <v>83122.587100000004</v>
      </c>
    </row>
    <row r="1456" spans="1:9" ht="8.4499999999999993" customHeight="1">
      <c r="A1456" s="972" t="s">
        <v>13215</v>
      </c>
      <c r="B1456" s="972" t="s">
        <v>13216</v>
      </c>
      <c r="C1456" s="973">
        <v>1</v>
      </c>
      <c r="D1456" s="974">
        <v>5258.7521000000006</v>
      </c>
      <c r="F1456" s="972" t="s">
        <v>9865</v>
      </c>
      <c r="G1456" s="972" t="s">
        <v>9866</v>
      </c>
      <c r="H1456" s="973">
        <v>1</v>
      </c>
      <c r="I1456" s="974">
        <v>17264.126899999999</v>
      </c>
    </row>
    <row r="1457" spans="1:9" ht="8.4499999999999993" customHeight="1">
      <c r="A1457" s="972" t="s">
        <v>13217</v>
      </c>
      <c r="B1457" s="972" t="s">
        <v>13218</v>
      </c>
      <c r="C1457" s="973">
        <v>1</v>
      </c>
      <c r="D1457" s="974">
        <v>11260.1906</v>
      </c>
      <c r="F1457" s="972" t="s">
        <v>9867</v>
      </c>
      <c r="G1457" s="972" t="s">
        <v>16134</v>
      </c>
      <c r="H1457" s="973">
        <v>1</v>
      </c>
      <c r="I1457" s="974">
        <v>4655.9439000000002</v>
      </c>
    </row>
    <row r="1458" spans="1:9" ht="8.4499999999999993" customHeight="1">
      <c r="A1458" s="972" t="s">
        <v>13219</v>
      </c>
      <c r="B1458" s="972" t="s">
        <v>13220</v>
      </c>
      <c r="C1458" s="973">
        <v>1</v>
      </c>
      <c r="D1458" s="974">
        <v>9878.8939000000009</v>
      </c>
      <c r="F1458" s="972" t="s">
        <v>9868</v>
      </c>
      <c r="G1458" s="972" t="s">
        <v>9869</v>
      </c>
      <c r="H1458" s="973">
        <v>1</v>
      </c>
      <c r="I1458" s="974">
        <v>4092.2683000000002</v>
      </c>
    </row>
    <row r="1459" spans="1:9" ht="8.4499999999999993" customHeight="1">
      <c r="A1459" s="972" t="s">
        <v>13221</v>
      </c>
      <c r="B1459" s="972" t="s">
        <v>13222</v>
      </c>
      <c r="C1459" s="973">
        <v>1</v>
      </c>
      <c r="D1459" s="974">
        <v>8627.4840999999997</v>
      </c>
      <c r="F1459" s="972" t="s">
        <v>9870</v>
      </c>
      <c r="G1459" s="972" t="s">
        <v>9871</v>
      </c>
      <c r="H1459" s="973">
        <v>1</v>
      </c>
      <c r="I1459" s="974">
        <v>1020.7774000000001</v>
      </c>
    </row>
    <row r="1460" spans="1:9" ht="8.4499999999999993" customHeight="1">
      <c r="A1460" s="972" t="s">
        <v>13223</v>
      </c>
      <c r="B1460" s="972" t="s">
        <v>13444</v>
      </c>
      <c r="C1460" s="973">
        <v>1</v>
      </c>
      <c r="D1460" s="974">
        <v>5784.1278000000002</v>
      </c>
      <c r="F1460" s="972" t="s">
        <v>15686</v>
      </c>
      <c r="G1460" s="972" t="s">
        <v>15687</v>
      </c>
      <c r="H1460" s="973">
        <v>1</v>
      </c>
      <c r="I1460" s="974">
        <v>958.33180000000004</v>
      </c>
    </row>
    <row r="1461" spans="1:9" ht="8.4499999999999993" customHeight="1">
      <c r="A1461" s="972" t="s">
        <v>13224</v>
      </c>
      <c r="B1461" s="972" t="s">
        <v>13225</v>
      </c>
      <c r="C1461" s="973">
        <v>1</v>
      </c>
      <c r="D1461" s="974">
        <v>14544.8292</v>
      </c>
      <c r="F1461" s="972" t="s">
        <v>9872</v>
      </c>
      <c r="G1461" s="972" t="s">
        <v>9873</v>
      </c>
      <c r="H1461" s="973">
        <v>1</v>
      </c>
      <c r="I1461" s="974">
        <v>9620.7854000000007</v>
      </c>
    </row>
    <row r="1462" spans="1:9" ht="8.4499999999999993" customHeight="1">
      <c r="A1462" s="972" t="s">
        <v>13226</v>
      </c>
      <c r="B1462" s="972" t="s">
        <v>13445</v>
      </c>
      <c r="C1462" s="973">
        <v>1</v>
      </c>
      <c r="D1462" s="974">
        <v>6928.9638000000004</v>
      </c>
      <c r="F1462" s="972" t="s">
        <v>9874</v>
      </c>
      <c r="G1462" s="972" t="s">
        <v>9875</v>
      </c>
      <c r="H1462" s="973">
        <v>1</v>
      </c>
      <c r="I1462" s="974">
        <v>2268.8568</v>
      </c>
    </row>
    <row r="1463" spans="1:9" ht="8.4499999999999993" customHeight="1">
      <c r="A1463" s="972" t="s">
        <v>9849</v>
      </c>
      <c r="B1463" s="972" t="s">
        <v>9850</v>
      </c>
      <c r="C1463" s="973">
        <v>1</v>
      </c>
      <c r="D1463" s="974">
        <v>3944.8967000000002</v>
      </c>
      <c r="F1463" s="972" t="s">
        <v>9876</v>
      </c>
      <c r="G1463" s="972" t="s">
        <v>9877</v>
      </c>
      <c r="H1463" s="973">
        <v>1</v>
      </c>
      <c r="I1463" s="974">
        <v>1609.4313</v>
      </c>
    </row>
    <row r="1464" spans="1:9" ht="8.4499999999999993" customHeight="1">
      <c r="A1464" s="972" t="s">
        <v>13227</v>
      </c>
      <c r="B1464" s="972" t="s">
        <v>13228</v>
      </c>
      <c r="C1464" s="973">
        <v>1</v>
      </c>
      <c r="D1464" s="974">
        <v>6324.4904000000006</v>
      </c>
      <c r="F1464" s="972" t="s">
        <v>9878</v>
      </c>
      <c r="G1464" s="972" t="s">
        <v>9879</v>
      </c>
      <c r="H1464" s="973">
        <v>1</v>
      </c>
      <c r="I1464" s="974">
        <v>766.83199999999999</v>
      </c>
    </row>
    <row r="1465" spans="1:9" ht="8.4499999999999993" customHeight="1">
      <c r="A1465" s="972" t="s">
        <v>9851</v>
      </c>
      <c r="B1465" s="972" t="s">
        <v>12800</v>
      </c>
      <c r="C1465" s="973">
        <v>1</v>
      </c>
      <c r="D1465" s="974">
        <v>940.84700000000009</v>
      </c>
      <c r="F1465" s="972" t="s">
        <v>9880</v>
      </c>
      <c r="G1465" s="972" t="s">
        <v>9881</v>
      </c>
      <c r="H1465" s="973">
        <v>1</v>
      </c>
      <c r="I1465" s="974">
        <v>6594.2554</v>
      </c>
    </row>
    <row r="1466" spans="1:9" ht="8.4499999999999993" customHeight="1">
      <c r="A1466" s="972" t="s">
        <v>9852</v>
      </c>
      <c r="B1466" s="972" t="s">
        <v>9853</v>
      </c>
      <c r="C1466" s="973">
        <v>1</v>
      </c>
      <c r="D1466" s="974">
        <v>7214.5483000000004</v>
      </c>
      <c r="F1466" s="972" t="s">
        <v>9882</v>
      </c>
      <c r="G1466" s="972" t="s">
        <v>9883</v>
      </c>
      <c r="H1466" s="973">
        <v>1</v>
      </c>
      <c r="I1466" s="974">
        <v>3238.8451</v>
      </c>
    </row>
    <row r="1467" spans="1:9" ht="8.4499999999999993" customHeight="1">
      <c r="A1467" s="972" t="s">
        <v>7331</v>
      </c>
      <c r="B1467" s="972" t="s">
        <v>8192</v>
      </c>
      <c r="C1467" s="973">
        <v>1</v>
      </c>
      <c r="D1467" s="974">
        <v>8484.2754999999997</v>
      </c>
      <c r="F1467" s="972" t="s">
        <v>9884</v>
      </c>
      <c r="G1467" s="972" t="s">
        <v>9885</v>
      </c>
      <c r="H1467" s="973">
        <v>1</v>
      </c>
      <c r="I1467" s="974">
        <v>14471.559600000001</v>
      </c>
    </row>
    <row r="1468" spans="1:9" ht="8.4499999999999993" customHeight="1">
      <c r="A1468" s="972" t="s">
        <v>7332</v>
      </c>
      <c r="B1468" s="972" t="s">
        <v>8193</v>
      </c>
      <c r="C1468" s="973">
        <v>1</v>
      </c>
      <c r="D1468" s="974">
        <v>8946.3729999999996</v>
      </c>
      <c r="F1468" s="972" t="s">
        <v>9886</v>
      </c>
      <c r="G1468" s="972" t="s">
        <v>9887</v>
      </c>
      <c r="H1468" s="973">
        <v>1</v>
      </c>
      <c r="I1468" s="974">
        <v>5256.2543000000005</v>
      </c>
    </row>
    <row r="1469" spans="1:9" ht="8.4499999999999993" customHeight="1">
      <c r="A1469" s="972" t="s">
        <v>7333</v>
      </c>
      <c r="B1469" s="972" t="s">
        <v>8194</v>
      </c>
      <c r="C1469" s="973">
        <v>1</v>
      </c>
      <c r="D1469" s="974">
        <v>11271.847100000001</v>
      </c>
      <c r="F1469" s="972" t="s">
        <v>9888</v>
      </c>
      <c r="G1469" s="972" t="s">
        <v>9889</v>
      </c>
      <c r="H1469" s="973">
        <v>1</v>
      </c>
      <c r="I1469" s="974">
        <v>20104.1528</v>
      </c>
    </row>
    <row r="1470" spans="1:9" ht="8.4499999999999993" customHeight="1">
      <c r="A1470" s="972" t="s">
        <v>7334</v>
      </c>
      <c r="B1470" s="972" t="s">
        <v>8195</v>
      </c>
      <c r="C1470" s="973">
        <v>1</v>
      </c>
      <c r="D1470" s="974">
        <v>12011.203000000001</v>
      </c>
      <c r="F1470" s="972" t="s">
        <v>9890</v>
      </c>
      <c r="G1470" s="972" t="s">
        <v>9891</v>
      </c>
      <c r="H1470" s="973">
        <v>1</v>
      </c>
      <c r="I1470" s="974">
        <v>4506.0745000000006</v>
      </c>
    </row>
    <row r="1471" spans="1:9" ht="8.4499999999999993" customHeight="1">
      <c r="A1471" s="972" t="s">
        <v>7335</v>
      </c>
      <c r="B1471" s="972" t="s">
        <v>8196</v>
      </c>
      <c r="C1471" s="973">
        <v>1</v>
      </c>
      <c r="D1471" s="974">
        <v>12698.9372</v>
      </c>
      <c r="F1471" s="972" t="s">
        <v>9892</v>
      </c>
      <c r="G1471" s="972" t="s">
        <v>9893</v>
      </c>
      <c r="H1471" s="973">
        <v>1</v>
      </c>
      <c r="I1471" s="974">
        <v>1130.6817000000001</v>
      </c>
    </row>
    <row r="1472" spans="1:9" ht="8.4499999999999993" customHeight="1">
      <c r="A1472" s="972" t="s">
        <v>7336</v>
      </c>
      <c r="B1472" s="972" t="s">
        <v>8197</v>
      </c>
      <c r="C1472" s="973">
        <v>1</v>
      </c>
      <c r="D1472" s="974">
        <v>15152.633000000002</v>
      </c>
      <c r="F1472" s="972" t="s">
        <v>9894</v>
      </c>
      <c r="G1472" s="972" t="s">
        <v>9895</v>
      </c>
      <c r="H1472" s="973">
        <v>1</v>
      </c>
      <c r="I1472" s="974">
        <v>1107.3686</v>
      </c>
    </row>
    <row r="1473" spans="1:9" ht="8.4499999999999993" customHeight="1">
      <c r="A1473" s="972" t="s">
        <v>7337</v>
      </c>
      <c r="B1473" s="972" t="s">
        <v>8198</v>
      </c>
      <c r="C1473" s="973">
        <v>1</v>
      </c>
      <c r="D1473" s="974">
        <v>16941.907600000002</v>
      </c>
      <c r="F1473" s="972" t="s">
        <v>9896</v>
      </c>
      <c r="G1473" s="972" t="s">
        <v>9897</v>
      </c>
      <c r="H1473" s="973">
        <v>1</v>
      </c>
      <c r="I1473" s="974">
        <v>10412.595600000001</v>
      </c>
    </row>
    <row r="1474" spans="1:9" ht="8.4499999999999993" customHeight="1">
      <c r="A1474" s="972" t="s">
        <v>15919</v>
      </c>
      <c r="B1474" s="972" t="s">
        <v>15920</v>
      </c>
      <c r="C1474" s="973">
        <v>1</v>
      </c>
      <c r="D1474" s="974">
        <v>5656.7388000000001</v>
      </c>
      <c r="F1474" s="972" t="s">
        <v>9898</v>
      </c>
      <c r="G1474" s="972" t="s">
        <v>9899</v>
      </c>
      <c r="H1474" s="973">
        <v>1</v>
      </c>
      <c r="I1474" s="974">
        <v>2512.8108999999999</v>
      </c>
    </row>
    <row r="1475" spans="1:9" ht="8.4499999999999993" customHeight="1">
      <c r="A1475" s="972" t="s">
        <v>15921</v>
      </c>
      <c r="B1475" s="972" t="s">
        <v>15922</v>
      </c>
      <c r="C1475" s="973">
        <v>1</v>
      </c>
      <c r="D1475" s="974">
        <v>5017.2957999999999</v>
      </c>
      <c r="F1475" s="972" t="s">
        <v>9900</v>
      </c>
      <c r="G1475" s="972" t="s">
        <v>9901</v>
      </c>
      <c r="H1475" s="973">
        <v>1</v>
      </c>
      <c r="I1475" s="974">
        <v>1795.1028000000001</v>
      </c>
    </row>
    <row r="1476" spans="1:9" ht="8.4499999999999993" customHeight="1">
      <c r="A1476" s="972" t="s">
        <v>7338</v>
      </c>
      <c r="B1476" s="972" t="s">
        <v>8199</v>
      </c>
      <c r="C1476" s="973">
        <v>1</v>
      </c>
      <c r="D1476" s="974">
        <v>13071.945600000001</v>
      </c>
      <c r="F1476" s="972" t="s">
        <v>9902</v>
      </c>
      <c r="G1476" s="972" t="s">
        <v>9903</v>
      </c>
      <c r="H1476" s="973">
        <v>1</v>
      </c>
      <c r="I1476" s="974">
        <v>1001.6274000000001</v>
      </c>
    </row>
    <row r="1477" spans="1:9" ht="8.4499999999999993" customHeight="1">
      <c r="A1477" s="972" t="s">
        <v>7339</v>
      </c>
      <c r="B1477" s="972" t="s">
        <v>8200</v>
      </c>
      <c r="C1477" s="973">
        <v>1</v>
      </c>
      <c r="D1477" s="974">
        <v>17664.6113</v>
      </c>
      <c r="F1477" s="972" t="s">
        <v>9904</v>
      </c>
      <c r="G1477" s="972" t="s">
        <v>9905</v>
      </c>
      <c r="H1477" s="973">
        <v>1</v>
      </c>
      <c r="I1477" s="974">
        <v>7037.2028</v>
      </c>
    </row>
    <row r="1478" spans="1:9" ht="8.4499999999999993" customHeight="1">
      <c r="A1478" s="972" t="s">
        <v>7340</v>
      </c>
      <c r="B1478" s="972" t="s">
        <v>8201</v>
      </c>
      <c r="C1478" s="973">
        <v>1</v>
      </c>
      <c r="D1478" s="974">
        <v>20510.465500000002</v>
      </c>
      <c r="F1478" s="972" t="s">
        <v>9906</v>
      </c>
      <c r="G1478" s="972" t="s">
        <v>9907</v>
      </c>
      <c r="H1478" s="973">
        <v>1</v>
      </c>
      <c r="I1478" s="974">
        <v>3590.2057</v>
      </c>
    </row>
    <row r="1479" spans="1:9" ht="8.4499999999999993" customHeight="1">
      <c r="A1479" s="972" t="s">
        <v>7341</v>
      </c>
      <c r="B1479" s="972" t="s">
        <v>8202</v>
      </c>
      <c r="C1479" s="973">
        <v>1</v>
      </c>
      <c r="D1479" s="974">
        <v>25622.678600000003</v>
      </c>
      <c r="F1479" s="972" t="s">
        <v>9908</v>
      </c>
      <c r="G1479" s="972" t="s">
        <v>9909</v>
      </c>
      <c r="H1479" s="973">
        <v>1</v>
      </c>
      <c r="I1479" s="974">
        <v>15169.2852</v>
      </c>
    </row>
    <row r="1480" spans="1:9" ht="8.4499999999999993" customHeight="1">
      <c r="A1480" s="972" t="s">
        <v>7345</v>
      </c>
      <c r="B1480" s="972" t="s">
        <v>8006</v>
      </c>
      <c r="C1480" s="973">
        <v>1</v>
      </c>
      <c r="D1480" s="974">
        <v>2427.8849</v>
      </c>
      <c r="F1480" s="972" t="s">
        <v>9910</v>
      </c>
      <c r="G1480" s="972" t="s">
        <v>9911</v>
      </c>
      <c r="H1480" s="973">
        <v>1</v>
      </c>
      <c r="I1480" s="974">
        <v>5762.4800000000005</v>
      </c>
    </row>
    <row r="1481" spans="1:9" ht="8.4499999999999993" customHeight="1">
      <c r="A1481" s="972" t="s">
        <v>7342</v>
      </c>
      <c r="B1481" s="972" t="s">
        <v>8007</v>
      </c>
      <c r="C1481" s="973">
        <v>1</v>
      </c>
      <c r="D1481" s="974">
        <v>4178.0268999999998</v>
      </c>
      <c r="F1481" s="972" t="s">
        <v>9912</v>
      </c>
      <c r="G1481" s="972" t="s">
        <v>16135</v>
      </c>
      <c r="H1481" s="973">
        <v>1</v>
      </c>
      <c r="I1481" s="974">
        <v>11727.2837</v>
      </c>
    </row>
    <row r="1482" spans="1:9" ht="8.4499999999999993" customHeight="1">
      <c r="A1482" s="972" t="s">
        <v>7343</v>
      </c>
      <c r="B1482" s="972" t="s">
        <v>8008</v>
      </c>
      <c r="C1482" s="973">
        <v>1</v>
      </c>
      <c r="D1482" s="974">
        <v>3291.2994000000003</v>
      </c>
      <c r="F1482" s="972" t="s">
        <v>9913</v>
      </c>
      <c r="G1482" s="972" t="s">
        <v>12817</v>
      </c>
      <c r="H1482" s="973">
        <v>1</v>
      </c>
      <c r="I1482" s="974">
        <v>7628.3545000000004</v>
      </c>
    </row>
    <row r="1483" spans="1:9" ht="8.4499999999999993" customHeight="1">
      <c r="A1483" s="972" t="s">
        <v>7344</v>
      </c>
      <c r="B1483" s="972" t="s">
        <v>8009</v>
      </c>
      <c r="C1483" s="973">
        <v>1</v>
      </c>
      <c r="D1483" s="974">
        <v>5595.9584000000004</v>
      </c>
      <c r="F1483" s="972" t="s">
        <v>9914</v>
      </c>
      <c r="G1483" s="972" t="s">
        <v>12818</v>
      </c>
      <c r="H1483" s="973">
        <v>1</v>
      </c>
      <c r="I1483" s="974">
        <v>11872.990100000001</v>
      </c>
    </row>
    <row r="1484" spans="1:9" ht="8.4499999999999993" customHeight="1">
      <c r="A1484" s="972" t="s">
        <v>7348</v>
      </c>
      <c r="B1484" s="972" t="s">
        <v>8203</v>
      </c>
      <c r="C1484" s="973">
        <v>1</v>
      </c>
      <c r="D1484" s="974">
        <v>3094.8039000000003</v>
      </c>
      <c r="F1484" s="972" t="s">
        <v>9915</v>
      </c>
      <c r="G1484" s="972" t="s">
        <v>12819</v>
      </c>
      <c r="H1484" s="973">
        <v>1</v>
      </c>
      <c r="I1484" s="974">
        <v>11872.990100000001</v>
      </c>
    </row>
    <row r="1485" spans="1:9" ht="8.4499999999999993" customHeight="1">
      <c r="A1485" s="972" t="s">
        <v>7346</v>
      </c>
      <c r="B1485" s="972" t="s">
        <v>8204</v>
      </c>
      <c r="C1485" s="973">
        <v>1</v>
      </c>
      <c r="D1485" s="974">
        <v>5941.4907000000003</v>
      </c>
      <c r="F1485" s="972" t="s">
        <v>9916</v>
      </c>
      <c r="G1485" s="972" t="s">
        <v>12820</v>
      </c>
      <c r="H1485" s="973">
        <v>1</v>
      </c>
      <c r="I1485" s="974">
        <v>7628.3545000000004</v>
      </c>
    </row>
    <row r="1486" spans="1:9" ht="8.4499999999999993" customHeight="1">
      <c r="A1486" s="972" t="s">
        <v>7347</v>
      </c>
      <c r="B1486" s="972" t="s">
        <v>8205</v>
      </c>
      <c r="C1486" s="973">
        <v>1</v>
      </c>
      <c r="D1486" s="974">
        <v>4421.1485000000002</v>
      </c>
      <c r="F1486" s="972" t="s">
        <v>9917</v>
      </c>
      <c r="G1486" s="972" t="s">
        <v>12821</v>
      </c>
      <c r="H1486" s="973">
        <v>1</v>
      </c>
      <c r="I1486" s="974">
        <v>7628.3545000000004</v>
      </c>
    </row>
    <row r="1487" spans="1:9" ht="8.4499999999999993" customHeight="1">
      <c r="A1487" s="972" t="s">
        <v>7349</v>
      </c>
      <c r="B1487" s="972" t="s">
        <v>12801</v>
      </c>
      <c r="C1487" s="973">
        <v>1</v>
      </c>
      <c r="D1487" s="974">
        <v>4371.192</v>
      </c>
      <c r="F1487" s="972" t="s">
        <v>9918</v>
      </c>
      <c r="G1487" s="972" t="s">
        <v>12822</v>
      </c>
      <c r="H1487" s="973">
        <v>1</v>
      </c>
      <c r="I1487" s="974">
        <v>7628.3545000000004</v>
      </c>
    </row>
    <row r="1488" spans="1:9" ht="8.4499999999999993" customHeight="1">
      <c r="A1488" s="972" t="s">
        <v>7350</v>
      </c>
      <c r="B1488" s="972" t="s">
        <v>8010</v>
      </c>
      <c r="C1488" s="973">
        <v>1</v>
      </c>
      <c r="D1488" s="974">
        <v>12134.429</v>
      </c>
      <c r="F1488" s="972" t="s">
        <v>9919</v>
      </c>
      <c r="G1488" s="972" t="s">
        <v>12823</v>
      </c>
      <c r="H1488" s="973">
        <v>1</v>
      </c>
      <c r="I1488" s="974">
        <v>7628.3545000000004</v>
      </c>
    </row>
    <row r="1489" spans="1:9" ht="8.4499999999999993" customHeight="1">
      <c r="A1489" s="972" t="s">
        <v>7351</v>
      </c>
      <c r="B1489" s="972" t="s">
        <v>8011</v>
      </c>
      <c r="C1489" s="973">
        <v>1</v>
      </c>
      <c r="D1489" s="974">
        <v>23101.5416</v>
      </c>
      <c r="F1489" s="972" t="s">
        <v>10306</v>
      </c>
      <c r="G1489" s="972" t="s">
        <v>10307</v>
      </c>
      <c r="H1489" s="973">
        <v>1</v>
      </c>
      <c r="I1489" s="974">
        <v>706.88420000000008</v>
      </c>
    </row>
    <row r="1490" spans="1:9" ht="8.4499999999999993" customHeight="1">
      <c r="A1490" s="972" t="s">
        <v>7353</v>
      </c>
      <c r="B1490" s="972" t="s">
        <v>8012</v>
      </c>
      <c r="C1490" s="973">
        <v>1</v>
      </c>
      <c r="D1490" s="974">
        <v>1228.9294</v>
      </c>
      <c r="F1490" s="972" t="s">
        <v>9920</v>
      </c>
      <c r="G1490" s="972" t="s">
        <v>9921</v>
      </c>
      <c r="H1490" s="973">
        <v>1</v>
      </c>
      <c r="I1490" s="974">
        <v>2415.3958000000002</v>
      </c>
    </row>
    <row r="1491" spans="1:9" ht="8.4499999999999993" customHeight="1">
      <c r="A1491" s="972" t="s">
        <v>7352</v>
      </c>
      <c r="B1491" s="972" t="s">
        <v>12802</v>
      </c>
      <c r="C1491" s="973">
        <v>1</v>
      </c>
      <c r="D1491" s="974">
        <v>2475.3436000000002</v>
      </c>
      <c r="F1491" s="972" t="s">
        <v>9922</v>
      </c>
      <c r="G1491" s="972" t="s">
        <v>9923</v>
      </c>
      <c r="H1491" s="973">
        <v>1</v>
      </c>
      <c r="I1491" s="974">
        <v>2415.3958000000002</v>
      </c>
    </row>
    <row r="1492" spans="1:9" ht="8.4499999999999993" customHeight="1">
      <c r="A1492" s="972" t="s">
        <v>7355</v>
      </c>
      <c r="B1492" s="972" t="s">
        <v>8013</v>
      </c>
      <c r="C1492" s="973">
        <v>1</v>
      </c>
      <c r="D1492" s="974">
        <v>2533.6261</v>
      </c>
      <c r="F1492" s="972" t="s">
        <v>9924</v>
      </c>
      <c r="G1492" s="972" t="s">
        <v>9925</v>
      </c>
      <c r="H1492" s="973">
        <v>1</v>
      </c>
      <c r="I1492" s="974">
        <v>2415.3958000000002</v>
      </c>
    </row>
    <row r="1493" spans="1:9" ht="8.4499999999999993" customHeight="1">
      <c r="A1493" s="972" t="s">
        <v>7354</v>
      </c>
      <c r="B1493" s="972" t="s">
        <v>12803</v>
      </c>
      <c r="C1493" s="973">
        <v>1</v>
      </c>
      <c r="D1493" s="974">
        <v>3351.2472000000002</v>
      </c>
      <c r="F1493" s="972" t="s">
        <v>9926</v>
      </c>
      <c r="G1493" s="972" t="s">
        <v>9927</v>
      </c>
      <c r="H1493" s="973">
        <v>1</v>
      </c>
      <c r="I1493" s="974">
        <v>2415.3958000000002</v>
      </c>
    </row>
    <row r="1494" spans="1:9" ht="8.4499999999999993" customHeight="1">
      <c r="A1494" s="972" t="s">
        <v>14318</v>
      </c>
      <c r="B1494" s="972" t="s">
        <v>14319</v>
      </c>
      <c r="C1494" s="973">
        <v>1</v>
      </c>
      <c r="D1494" s="974">
        <v>30256.142100000001</v>
      </c>
      <c r="F1494" s="972" t="s">
        <v>9928</v>
      </c>
      <c r="G1494" s="972" t="s">
        <v>9929</v>
      </c>
      <c r="H1494" s="973">
        <v>1</v>
      </c>
      <c r="I1494" s="974">
        <v>2415.3958000000002</v>
      </c>
    </row>
    <row r="1495" spans="1:9" ht="8.4499999999999993" customHeight="1">
      <c r="A1495" s="972" t="s">
        <v>7365</v>
      </c>
      <c r="B1495" s="972" t="s">
        <v>8278</v>
      </c>
      <c r="C1495" s="973">
        <v>1</v>
      </c>
      <c r="D1495" s="974">
        <v>16618.8557</v>
      </c>
      <c r="F1495" s="972" t="s">
        <v>9930</v>
      </c>
      <c r="G1495" s="972" t="s">
        <v>9931</v>
      </c>
      <c r="H1495" s="973">
        <v>1</v>
      </c>
      <c r="I1495" s="974">
        <v>778.48850000000004</v>
      </c>
    </row>
    <row r="1496" spans="1:9" ht="8.4499999999999993" customHeight="1">
      <c r="A1496" s="972" t="s">
        <v>7361</v>
      </c>
      <c r="B1496" s="972" t="s">
        <v>8014</v>
      </c>
      <c r="C1496" s="973">
        <v>1</v>
      </c>
      <c r="D1496" s="974">
        <v>11798.055400000001</v>
      </c>
      <c r="F1496" s="972" t="s">
        <v>9932</v>
      </c>
      <c r="G1496" s="972" t="s">
        <v>9933</v>
      </c>
      <c r="H1496" s="973">
        <v>1</v>
      </c>
      <c r="I1496" s="974">
        <v>2909.1324</v>
      </c>
    </row>
    <row r="1497" spans="1:9" ht="8.4499999999999993" customHeight="1">
      <c r="A1497" s="972" t="s">
        <v>7357</v>
      </c>
      <c r="B1497" s="972" t="s">
        <v>8015</v>
      </c>
      <c r="C1497" s="973">
        <v>1</v>
      </c>
      <c r="D1497" s="974">
        <v>2341.2937000000002</v>
      </c>
      <c r="F1497" s="972" t="s">
        <v>9934</v>
      </c>
      <c r="G1497" s="972" t="s">
        <v>9935</v>
      </c>
      <c r="H1497" s="973">
        <v>1</v>
      </c>
      <c r="I1497" s="974">
        <v>1933.3158000000001</v>
      </c>
    </row>
    <row r="1498" spans="1:9" ht="8.4499999999999993" customHeight="1">
      <c r="A1498" s="972" t="s">
        <v>7356</v>
      </c>
      <c r="B1498" s="972" t="s">
        <v>8016</v>
      </c>
      <c r="C1498" s="973">
        <v>1</v>
      </c>
      <c r="D1498" s="974">
        <v>1855.0506</v>
      </c>
      <c r="F1498" s="972" t="s">
        <v>15925</v>
      </c>
      <c r="G1498" s="972" t="s">
        <v>15926</v>
      </c>
      <c r="H1498" s="973">
        <v>1</v>
      </c>
      <c r="I1498" s="974">
        <v>3013.2084</v>
      </c>
    </row>
    <row r="1499" spans="1:9" ht="8.4499999999999993" customHeight="1">
      <c r="A1499" s="972" t="s">
        <v>7363</v>
      </c>
      <c r="B1499" s="972" t="s">
        <v>8017</v>
      </c>
      <c r="C1499" s="973">
        <v>1</v>
      </c>
      <c r="D1499" s="974">
        <v>36814.595300000001</v>
      </c>
      <c r="F1499" s="972" t="s">
        <v>9936</v>
      </c>
      <c r="G1499" s="972" t="s">
        <v>9937</v>
      </c>
      <c r="H1499" s="973">
        <v>1</v>
      </c>
      <c r="I1499" s="974">
        <v>3867.4642000000003</v>
      </c>
    </row>
    <row r="1500" spans="1:9" ht="8.4499999999999993" customHeight="1">
      <c r="A1500" s="972" t="s">
        <v>7359</v>
      </c>
      <c r="B1500" s="972" t="s">
        <v>8018</v>
      </c>
      <c r="C1500" s="973">
        <v>1</v>
      </c>
      <c r="D1500" s="974">
        <v>4942.3611000000001</v>
      </c>
      <c r="F1500" s="972" t="s">
        <v>15927</v>
      </c>
      <c r="G1500" s="972" t="s">
        <v>15928</v>
      </c>
      <c r="H1500" s="973">
        <v>1</v>
      </c>
      <c r="I1500" s="974">
        <v>3643.4926</v>
      </c>
    </row>
    <row r="1501" spans="1:9" ht="8.4499999999999993" customHeight="1">
      <c r="A1501" s="972" t="s">
        <v>7358</v>
      </c>
      <c r="B1501" s="972" t="s">
        <v>8019</v>
      </c>
      <c r="C1501" s="973">
        <v>1</v>
      </c>
      <c r="D1501" s="974">
        <v>3422.0189</v>
      </c>
      <c r="F1501" s="972" t="s">
        <v>9938</v>
      </c>
      <c r="G1501" s="972" t="s">
        <v>9939</v>
      </c>
      <c r="H1501" s="973">
        <v>1</v>
      </c>
      <c r="I1501" s="974">
        <v>1933.3158000000001</v>
      </c>
    </row>
    <row r="1502" spans="1:9" ht="8.4499999999999993" customHeight="1">
      <c r="A1502" s="972" t="s">
        <v>7362</v>
      </c>
      <c r="B1502" s="972" t="s">
        <v>8020</v>
      </c>
      <c r="C1502" s="973">
        <v>1</v>
      </c>
      <c r="D1502" s="974">
        <v>22982.478600000002</v>
      </c>
      <c r="F1502" s="972" t="s">
        <v>9940</v>
      </c>
      <c r="G1502" s="972" t="s">
        <v>9941</v>
      </c>
      <c r="H1502" s="973">
        <v>1</v>
      </c>
      <c r="I1502" s="974">
        <v>3867.4642000000003</v>
      </c>
    </row>
    <row r="1503" spans="1:9" ht="8.4499999999999993" customHeight="1">
      <c r="A1503" s="972" t="s">
        <v>7360</v>
      </c>
      <c r="B1503" s="972" t="s">
        <v>8021</v>
      </c>
      <c r="C1503" s="973">
        <v>1</v>
      </c>
      <c r="D1503" s="974">
        <v>8875.6013000000003</v>
      </c>
      <c r="F1503" s="972" t="s">
        <v>15929</v>
      </c>
      <c r="G1503" s="972" t="s">
        <v>15930</v>
      </c>
      <c r="H1503" s="973">
        <v>1</v>
      </c>
      <c r="I1503" s="974">
        <v>3643.4926</v>
      </c>
    </row>
    <row r="1504" spans="1:9" ht="8.4499999999999993" customHeight="1">
      <c r="A1504" s="972" t="s">
        <v>7364</v>
      </c>
      <c r="B1504" s="972" t="s">
        <v>8022</v>
      </c>
      <c r="C1504" s="973">
        <v>1</v>
      </c>
      <c r="D1504" s="974">
        <v>60620.523300000001</v>
      </c>
      <c r="F1504" s="972" t="s">
        <v>9942</v>
      </c>
      <c r="G1504" s="972" t="s">
        <v>9943</v>
      </c>
      <c r="H1504" s="973">
        <v>1</v>
      </c>
      <c r="I1504" s="974">
        <v>1933.3158000000001</v>
      </c>
    </row>
    <row r="1505" spans="1:9" ht="8.4499999999999993" customHeight="1">
      <c r="A1505" s="972" t="s">
        <v>7186</v>
      </c>
      <c r="B1505" s="972" t="s">
        <v>12804</v>
      </c>
      <c r="C1505" s="973">
        <v>1</v>
      </c>
      <c r="D1505" s="974">
        <v>1796.7681</v>
      </c>
      <c r="F1505" s="972" t="s">
        <v>15931</v>
      </c>
      <c r="G1505" s="972" t="s">
        <v>15932</v>
      </c>
      <c r="H1505" s="973">
        <v>1</v>
      </c>
      <c r="I1505" s="974">
        <v>3013.2084</v>
      </c>
    </row>
    <row r="1506" spans="1:9" ht="8.4499999999999993" customHeight="1">
      <c r="A1506" s="972" t="s">
        <v>6524</v>
      </c>
      <c r="B1506" s="972" t="s">
        <v>12805</v>
      </c>
      <c r="C1506" s="973">
        <v>1</v>
      </c>
      <c r="D1506" s="974">
        <v>682.73860000000002</v>
      </c>
      <c r="F1506" s="972" t="s">
        <v>9944</v>
      </c>
      <c r="G1506" s="972" t="s">
        <v>9945</v>
      </c>
      <c r="H1506" s="973">
        <v>1</v>
      </c>
      <c r="I1506" s="974">
        <v>3867.4642000000003</v>
      </c>
    </row>
    <row r="1507" spans="1:9" ht="8.4499999999999993" customHeight="1">
      <c r="A1507" s="972" t="s">
        <v>6525</v>
      </c>
      <c r="B1507" s="972" t="s">
        <v>12806</v>
      </c>
      <c r="C1507" s="973">
        <v>1</v>
      </c>
      <c r="D1507" s="974">
        <v>710.21460000000002</v>
      </c>
      <c r="F1507" s="972" t="s">
        <v>15933</v>
      </c>
      <c r="G1507" s="972" t="s">
        <v>15934</v>
      </c>
      <c r="H1507" s="973">
        <v>1</v>
      </c>
      <c r="I1507" s="974">
        <v>3643.4926</v>
      </c>
    </row>
    <row r="1508" spans="1:9" ht="8.4499999999999993" customHeight="1">
      <c r="A1508" s="972" t="s">
        <v>7199</v>
      </c>
      <c r="B1508" s="972" t="s">
        <v>8206</v>
      </c>
      <c r="C1508" s="973">
        <v>1</v>
      </c>
      <c r="D1508" s="974">
        <v>1948.3027000000002</v>
      </c>
      <c r="F1508" s="972" t="s">
        <v>11859</v>
      </c>
      <c r="G1508" s="972" t="s">
        <v>16136</v>
      </c>
      <c r="H1508" s="973">
        <v>1</v>
      </c>
      <c r="I1508" s="974">
        <v>7112.9701000000005</v>
      </c>
    </row>
    <row r="1509" spans="1:9" ht="8.4499999999999993" customHeight="1">
      <c r="A1509" s="972" t="s">
        <v>7201</v>
      </c>
      <c r="B1509" s="972" t="s">
        <v>8207</v>
      </c>
      <c r="C1509" s="973">
        <v>1</v>
      </c>
      <c r="D1509" s="974">
        <v>1948.3027000000002</v>
      </c>
      <c r="F1509" s="972" t="s">
        <v>15277</v>
      </c>
      <c r="G1509" s="972" t="s">
        <v>15278</v>
      </c>
      <c r="H1509" s="973">
        <v>1</v>
      </c>
      <c r="I1509" s="974">
        <v>2322.6</v>
      </c>
    </row>
    <row r="1510" spans="1:9" ht="8.4499999999999993" customHeight="1">
      <c r="A1510" s="972" t="s">
        <v>7200</v>
      </c>
      <c r="B1510" s="972" t="s">
        <v>8208</v>
      </c>
      <c r="C1510" s="973">
        <v>1</v>
      </c>
      <c r="D1510" s="974">
        <v>1948.3027000000002</v>
      </c>
      <c r="F1510" s="972" t="s">
        <v>15279</v>
      </c>
      <c r="G1510" s="972" t="s">
        <v>15280</v>
      </c>
      <c r="H1510" s="973">
        <v>1</v>
      </c>
      <c r="I1510" s="974">
        <v>2661.6800000000003</v>
      </c>
    </row>
    <row r="1511" spans="1:9" ht="8.4499999999999993" customHeight="1">
      <c r="A1511" s="972" t="s">
        <v>7197</v>
      </c>
      <c r="B1511" s="972" t="s">
        <v>12807</v>
      </c>
      <c r="C1511" s="973">
        <v>1</v>
      </c>
      <c r="D1511" s="974">
        <v>3285.4712</v>
      </c>
      <c r="F1511" s="972" t="s">
        <v>15281</v>
      </c>
      <c r="G1511" s="972" t="s">
        <v>15282</v>
      </c>
      <c r="H1511" s="973">
        <v>1</v>
      </c>
      <c r="I1511" s="974">
        <v>2832.2000000000003</v>
      </c>
    </row>
    <row r="1512" spans="1:9" ht="8.4499999999999993" customHeight="1">
      <c r="A1512" s="972" t="s">
        <v>15923</v>
      </c>
      <c r="B1512" s="972" t="s">
        <v>15924</v>
      </c>
      <c r="C1512" s="973">
        <v>1</v>
      </c>
      <c r="D1512" s="974">
        <v>9244.4466000000011</v>
      </c>
      <c r="F1512" s="972" t="s">
        <v>15935</v>
      </c>
      <c r="G1512" s="972" t="s">
        <v>15936</v>
      </c>
      <c r="H1512" s="973">
        <v>1</v>
      </c>
      <c r="I1512" s="974">
        <v>1928.3201000000001</v>
      </c>
    </row>
    <row r="1513" spans="1:9" ht="8.4499999999999993" customHeight="1">
      <c r="A1513" s="972" t="s">
        <v>14320</v>
      </c>
      <c r="B1513" s="972" t="s">
        <v>14321</v>
      </c>
      <c r="C1513" s="973">
        <v>1</v>
      </c>
      <c r="D1513" s="974">
        <v>8288.6126000000004</v>
      </c>
      <c r="F1513" s="972" t="s">
        <v>15937</v>
      </c>
      <c r="G1513" s="972" t="s">
        <v>15938</v>
      </c>
      <c r="H1513" s="973">
        <v>1</v>
      </c>
      <c r="I1513" s="974">
        <v>2123.1504</v>
      </c>
    </row>
    <row r="1514" spans="1:9" ht="8.4499999999999993" customHeight="1">
      <c r="A1514" s="972" t="s">
        <v>14322</v>
      </c>
      <c r="B1514" s="972" t="s">
        <v>14323</v>
      </c>
      <c r="C1514" s="973">
        <v>1</v>
      </c>
      <c r="D1514" s="974">
        <v>10292.7001</v>
      </c>
      <c r="F1514" s="972" t="s">
        <v>15939</v>
      </c>
      <c r="G1514" s="972" t="s">
        <v>15940</v>
      </c>
      <c r="H1514" s="973">
        <v>1</v>
      </c>
      <c r="I1514" s="974">
        <v>2335.4654</v>
      </c>
    </row>
    <row r="1515" spans="1:9" ht="8.4499999999999993" customHeight="1">
      <c r="A1515" s="972" t="s">
        <v>14324</v>
      </c>
      <c r="B1515" s="972" t="s">
        <v>14325</v>
      </c>
      <c r="C1515" s="973">
        <v>1</v>
      </c>
      <c r="D1515" s="974">
        <v>4273.7768999999998</v>
      </c>
      <c r="F1515" s="972" t="s">
        <v>15283</v>
      </c>
      <c r="G1515" s="972" t="s">
        <v>15284</v>
      </c>
      <c r="H1515" s="973">
        <v>1</v>
      </c>
      <c r="I1515" s="974">
        <v>2199.12</v>
      </c>
    </row>
    <row r="1516" spans="1:9" ht="8.4499999999999993" customHeight="1">
      <c r="A1516" s="972" t="s">
        <v>14326</v>
      </c>
      <c r="B1516" s="972" t="s">
        <v>14327</v>
      </c>
      <c r="C1516" s="973">
        <v>1</v>
      </c>
      <c r="D1516" s="974">
        <v>6066.3819000000003</v>
      </c>
      <c r="F1516" s="972" t="s">
        <v>9946</v>
      </c>
      <c r="G1516" s="972" t="s">
        <v>9947</v>
      </c>
      <c r="H1516" s="973">
        <v>1</v>
      </c>
      <c r="I1516" s="974">
        <v>65856</v>
      </c>
    </row>
    <row r="1517" spans="1:9" ht="8.4499999999999993" customHeight="1">
      <c r="A1517" s="972" t="s">
        <v>7367</v>
      </c>
      <c r="B1517" s="972" t="s">
        <v>12808</v>
      </c>
      <c r="C1517" s="973">
        <v>1</v>
      </c>
      <c r="D1517" s="974">
        <v>3020.7018000000003</v>
      </c>
      <c r="F1517" s="972" t="s">
        <v>9948</v>
      </c>
      <c r="G1517" s="972" t="s">
        <v>9949</v>
      </c>
      <c r="H1517" s="973">
        <v>1</v>
      </c>
      <c r="I1517" s="974">
        <v>80066</v>
      </c>
    </row>
    <row r="1518" spans="1:9" ht="8.4499999999999993" customHeight="1">
      <c r="A1518" s="972" t="s">
        <v>7368</v>
      </c>
      <c r="B1518" s="972" t="s">
        <v>12809</v>
      </c>
      <c r="C1518" s="973">
        <v>1</v>
      </c>
      <c r="D1518" s="974">
        <v>4311.2442000000001</v>
      </c>
    </row>
    <row r="1519" spans="1:9" ht="8.4499999999999993" customHeight="1">
      <c r="C1519" s="149"/>
      <c r="D1519" s="149"/>
    </row>
    <row r="1520" spans="1:9" ht="8.4499999999999993" customHeight="1">
      <c r="C1520" s="149"/>
      <c r="D1520" s="149"/>
    </row>
    <row r="1521" spans="3:4" ht="8.4499999999999993" customHeight="1">
      <c r="C1521" s="149"/>
      <c r="D1521" s="149"/>
    </row>
    <row r="1522" spans="3:4" ht="8.4499999999999993" customHeight="1">
      <c r="C1522" s="149"/>
      <c r="D1522" s="149"/>
    </row>
    <row r="1523" spans="3:4" ht="8.4499999999999993" customHeight="1">
      <c r="C1523" s="149"/>
      <c r="D1523" s="149"/>
    </row>
    <row r="1524" spans="3:4" ht="8.4499999999999993" customHeight="1">
      <c r="C1524" s="149"/>
      <c r="D1524" s="149"/>
    </row>
    <row r="1525" spans="3:4" ht="8.4499999999999993" customHeight="1">
      <c r="C1525" s="149"/>
      <c r="D1525" s="149"/>
    </row>
    <row r="1526" spans="3:4" ht="8.4499999999999993" customHeight="1">
      <c r="C1526" s="149"/>
      <c r="D1526" s="149"/>
    </row>
    <row r="1527" spans="3:4" ht="8.4499999999999993" customHeight="1">
      <c r="C1527" s="149"/>
      <c r="D1527" s="149"/>
    </row>
  </sheetData>
  <mergeCells count="3">
    <mergeCell ref="A3:B3"/>
    <mergeCell ref="A1:I2"/>
    <mergeCell ref="G3:I3"/>
  </mergeCells>
  <phoneticPr fontId="3" type="noConversion"/>
  <pageMargins left="0.35433070866141736" right="0" top="0" bottom="0.31496062992125984" header="0" footer="0"/>
  <pageSetup paperSize="9" scale="97" orientation="portrait" r:id="rId1"/>
  <headerFooter alignWithMargins="0">
    <oddFooter>Página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workbookViewId="0">
      <selection activeCell="Z35" sqref="Z35"/>
    </sheetView>
  </sheetViews>
  <sheetFormatPr baseColWidth="10" defaultRowHeight="12.75"/>
  <cols>
    <col min="1" max="1" width="12.5703125" style="2" customWidth="1"/>
    <col min="2" max="2" width="66.28515625" style="2" customWidth="1"/>
    <col min="3" max="3" width="13.7109375" style="16" customWidth="1"/>
    <col min="4" max="4" width="9.7109375" style="724" customWidth="1"/>
    <col min="5" max="5" width="7.28515625" style="39" customWidth="1"/>
    <col min="6" max="6" width="33.85546875" style="388" customWidth="1"/>
    <col min="7" max="16384" width="11.42578125" style="2"/>
  </cols>
  <sheetData>
    <row r="1" spans="1:6">
      <c r="A1" s="915" t="s">
        <v>16216</v>
      </c>
      <c r="B1" s="915"/>
      <c r="C1" s="793"/>
      <c r="F1" s="152"/>
    </row>
    <row r="2" spans="1:6" ht="15.75">
      <c r="A2" s="915"/>
      <c r="B2" s="915"/>
      <c r="C2" s="807">
        <v>45523</v>
      </c>
      <c r="F2" s="152"/>
    </row>
    <row r="3" spans="1:6">
      <c r="A3" s="795"/>
      <c r="B3" s="795"/>
      <c r="C3" s="796"/>
      <c r="F3" s="152"/>
    </row>
    <row r="4" spans="1:6" s="21" customFormat="1" ht="24.75" customHeight="1">
      <c r="A4" s="498"/>
      <c r="B4" s="499"/>
      <c r="C4" s="500"/>
      <c r="D4" s="725"/>
      <c r="E4" s="40"/>
      <c r="F4" s="386"/>
    </row>
    <row r="5" spans="1:6" s="497" customFormat="1" ht="9.75" customHeight="1">
      <c r="A5" s="473" t="s">
        <v>3779</v>
      </c>
      <c r="B5" s="473" t="s">
        <v>429</v>
      </c>
      <c r="C5" s="474" t="s">
        <v>430</v>
      </c>
      <c r="D5" s="726"/>
      <c r="E5" s="495"/>
      <c r="F5" s="496"/>
    </row>
    <row r="6" spans="1:6" s="21" customFormat="1" ht="9" customHeight="1">
      <c r="A6" s="54" t="s">
        <v>2514</v>
      </c>
      <c r="B6" s="54" t="s">
        <v>3523</v>
      </c>
      <c r="C6" s="108">
        <v>194933.96740000002</v>
      </c>
      <c r="D6" s="835"/>
    </row>
    <row r="7" spans="1:6" s="21" customFormat="1" ht="9" customHeight="1">
      <c r="A7" s="54" t="s">
        <v>187</v>
      </c>
      <c r="B7" s="54" t="s">
        <v>3524</v>
      </c>
      <c r="C7" s="108">
        <v>172346.41770000002</v>
      </c>
      <c r="D7" s="835"/>
    </row>
    <row r="8" spans="1:6" s="33" customFormat="1" ht="9" customHeight="1">
      <c r="A8" s="54" t="s">
        <v>3933</v>
      </c>
      <c r="B8" s="54" t="s">
        <v>3525</v>
      </c>
      <c r="C8" s="108">
        <v>184642.17060000001</v>
      </c>
      <c r="D8" s="835"/>
    </row>
    <row r="9" spans="1:6" s="21" customFormat="1" ht="9" customHeight="1">
      <c r="A9" s="54" t="s">
        <v>1552</v>
      </c>
      <c r="B9" s="54" t="s">
        <v>3526</v>
      </c>
      <c r="C9" s="108">
        <v>148733.85760000002</v>
      </c>
      <c r="D9" s="835"/>
    </row>
    <row r="10" spans="1:6" s="33" customFormat="1" ht="9" customHeight="1">
      <c r="A10" s="54" t="s">
        <v>1553</v>
      </c>
      <c r="B10" s="54" t="s">
        <v>3527</v>
      </c>
      <c r="C10" s="108">
        <v>128582.6063</v>
      </c>
      <c r="D10" s="835"/>
    </row>
    <row r="11" spans="1:6" s="21" customFormat="1" ht="9" customHeight="1">
      <c r="A11" s="54" t="s">
        <v>2960</v>
      </c>
      <c r="B11" s="54" t="s">
        <v>3528</v>
      </c>
      <c r="C11" s="108">
        <v>155792.46730000002</v>
      </c>
      <c r="D11" s="835"/>
    </row>
    <row r="12" spans="1:6" s="21" customFormat="1" ht="9" customHeight="1">
      <c r="A12" s="54" t="s">
        <v>2961</v>
      </c>
      <c r="B12" s="54" t="s">
        <v>4200</v>
      </c>
      <c r="C12" s="108">
        <v>145792.8125</v>
      </c>
      <c r="D12" s="835"/>
    </row>
    <row r="13" spans="1:6" s="21" customFormat="1" ht="9" customHeight="1">
      <c r="A13" s="54" t="s">
        <v>2195</v>
      </c>
      <c r="B13" s="54" t="s">
        <v>3529</v>
      </c>
      <c r="C13" s="108">
        <v>182737.26880000002</v>
      </c>
      <c r="D13" s="835"/>
    </row>
    <row r="14" spans="1:6" s="21" customFormat="1" ht="9" customHeight="1">
      <c r="A14" s="54" t="s">
        <v>2163</v>
      </c>
      <c r="B14" s="54" t="s">
        <v>3530</v>
      </c>
      <c r="C14" s="108">
        <v>163364.4081</v>
      </c>
      <c r="D14" s="835"/>
    </row>
    <row r="15" spans="1:6" s="21" customFormat="1" ht="9" customHeight="1">
      <c r="A15" s="54" t="s">
        <v>3010</v>
      </c>
      <c r="B15" s="54" t="s">
        <v>3531</v>
      </c>
      <c r="C15" s="108">
        <v>63050.338100000001</v>
      </c>
      <c r="D15" s="835"/>
    </row>
    <row r="16" spans="1:6" s="21" customFormat="1" ht="9" customHeight="1">
      <c r="A16" s="54" t="s">
        <v>2152</v>
      </c>
      <c r="B16" s="54" t="s">
        <v>16351</v>
      </c>
      <c r="C16" s="108">
        <v>246953.84210000001</v>
      </c>
      <c r="D16" s="835"/>
    </row>
    <row r="17" spans="1:8" s="33" customFormat="1" ht="9" customHeight="1">
      <c r="A17" s="54" t="s">
        <v>2151</v>
      </c>
      <c r="B17" s="54" t="s">
        <v>3532</v>
      </c>
      <c r="C17" s="108">
        <v>192241.8015</v>
      </c>
      <c r="D17" s="835"/>
    </row>
    <row r="18" spans="1:8" s="21" customFormat="1" ht="9" customHeight="1">
      <c r="A18" s="54" t="s">
        <v>929</v>
      </c>
      <c r="B18" s="54" t="s">
        <v>3533</v>
      </c>
      <c r="C18" s="108">
        <v>213069.61250000002</v>
      </c>
      <c r="D18" s="835"/>
      <c r="H18" s="19"/>
    </row>
    <row r="19" spans="1:8" s="33" customFormat="1" ht="9" customHeight="1">
      <c r="A19" s="54" t="s">
        <v>516</v>
      </c>
      <c r="B19" s="54" t="s">
        <v>3534</v>
      </c>
      <c r="C19" s="108">
        <v>187004.2101</v>
      </c>
      <c r="D19" s="835"/>
    </row>
    <row r="20" spans="1:8" s="21" customFormat="1" ht="9" customHeight="1">
      <c r="A20" s="54" t="s">
        <v>517</v>
      </c>
      <c r="B20" s="54" t="s">
        <v>3535</v>
      </c>
      <c r="C20" s="108">
        <v>163324.83230000001</v>
      </c>
      <c r="D20" s="835"/>
    </row>
    <row r="21" spans="1:8" s="21" customFormat="1" ht="9" customHeight="1">
      <c r="A21" s="54" t="s">
        <v>3959</v>
      </c>
      <c r="B21" s="54" t="s">
        <v>3536</v>
      </c>
      <c r="C21" s="108">
        <v>200184.47700000001</v>
      </c>
      <c r="D21" s="835"/>
    </row>
    <row r="22" spans="1:8" s="21" customFormat="1" ht="9" customHeight="1">
      <c r="A22" s="54" t="s">
        <v>2990</v>
      </c>
      <c r="B22" s="54" t="s">
        <v>3537</v>
      </c>
      <c r="C22" s="108">
        <v>201930.4933</v>
      </c>
      <c r="D22" s="835"/>
    </row>
    <row r="23" spans="1:8" s="19" customFormat="1" ht="9" customHeight="1">
      <c r="A23" s="54" t="s">
        <v>3936</v>
      </c>
      <c r="B23" s="54" t="s">
        <v>3538</v>
      </c>
      <c r="C23" s="108">
        <v>266846.94910000003</v>
      </c>
      <c r="D23" s="835"/>
    </row>
    <row r="24" spans="1:8" s="33" customFormat="1" ht="9" customHeight="1">
      <c r="A24" s="54" t="s">
        <v>5504</v>
      </c>
      <c r="B24" s="54" t="s">
        <v>5505</v>
      </c>
      <c r="C24" s="108">
        <v>242847.5827</v>
      </c>
      <c r="D24" s="835"/>
    </row>
    <row r="25" spans="1:8" s="21" customFormat="1" ht="9" customHeight="1">
      <c r="A25" s="54" t="s">
        <v>339</v>
      </c>
      <c r="B25" s="54" t="s">
        <v>3539</v>
      </c>
      <c r="C25" s="108">
        <v>175029.20310000001</v>
      </c>
      <c r="D25" s="835"/>
    </row>
    <row r="26" spans="1:8" s="466" customFormat="1" ht="9" customHeight="1">
      <c r="A26" s="54" t="s">
        <v>2100</v>
      </c>
      <c r="B26" s="54" t="s">
        <v>3771</v>
      </c>
      <c r="C26" s="108">
        <v>119285.4568</v>
      </c>
      <c r="D26" s="835"/>
    </row>
    <row r="27" spans="1:8" s="21" customFormat="1" ht="9" customHeight="1">
      <c r="A27" s="54" t="s">
        <v>2351</v>
      </c>
      <c r="B27" s="54" t="s">
        <v>3772</v>
      </c>
      <c r="C27" s="108">
        <v>153256.054</v>
      </c>
      <c r="D27" s="835"/>
    </row>
    <row r="28" spans="1:8" s="21" customFormat="1" ht="9" customHeight="1">
      <c r="A28" s="54" t="s">
        <v>2311</v>
      </c>
      <c r="B28" s="54" t="s">
        <v>15</v>
      </c>
      <c r="C28" s="108">
        <v>167186.2795</v>
      </c>
      <c r="D28" s="835"/>
    </row>
    <row r="29" spans="1:8" s="33" customFormat="1" ht="9" customHeight="1">
      <c r="A29" s="54" t="s">
        <v>3011</v>
      </c>
      <c r="B29" s="54" t="s">
        <v>3773</v>
      </c>
      <c r="C29" s="108">
        <v>191314.52490000002</v>
      </c>
      <c r="D29" s="835"/>
    </row>
    <row r="30" spans="1:8" s="21" customFormat="1" ht="9" customHeight="1">
      <c r="A30" s="54" t="s">
        <v>5200</v>
      </c>
      <c r="B30" s="54" t="s">
        <v>3774</v>
      </c>
      <c r="C30" s="108">
        <v>174051.5405</v>
      </c>
      <c r="D30" s="835"/>
    </row>
    <row r="31" spans="1:8" s="33" customFormat="1" ht="9" customHeight="1">
      <c r="A31" s="54" t="s">
        <v>3012</v>
      </c>
      <c r="B31" s="54" t="s">
        <v>3775</v>
      </c>
      <c r="C31" s="108">
        <v>157810.30480000001</v>
      </c>
      <c r="D31" s="835"/>
    </row>
    <row r="32" spans="1:8" s="21" customFormat="1" ht="9" customHeight="1">
      <c r="A32" s="54" t="s">
        <v>5493</v>
      </c>
      <c r="B32" s="54" t="s">
        <v>5494</v>
      </c>
      <c r="C32" s="108">
        <v>196705.47640000001</v>
      </c>
      <c r="D32" s="835"/>
    </row>
    <row r="33" spans="1:4" s="21" customFormat="1" ht="9" customHeight="1">
      <c r="A33" s="54" t="s">
        <v>5506</v>
      </c>
      <c r="B33" s="54" t="s">
        <v>5507</v>
      </c>
      <c r="C33" s="108">
        <v>34625.1178</v>
      </c>
      <c r="D33" s="835"/>
    </row>
    <row r="34" spans="1:4" s="21" customFormat="1" ht="9" customHeight="1">
      <c r="A34" s="54" t="s">
        <v>20</v>
      </c>
      <c r="B34" s="54" t="s">
        <v>21</v>
      </c>
      <c r="C34" s="108">
        <v>78926.712400000004</v>
      </c>
      <c r="D34" s="835"/>
    </row>
    <row r="35" spans="1:4" s="21" customFormat="1" ht="9" customHeight="1">
      <c r="A35" s="54" t="s">
        <v>22</v>
      </c>
      <c r="B35" s="54" t="s">
        <v>23</v>
      </c>
      <c r="C35" s="108">
        <v>83430.289900000003</v>
      </c>
      <c r="D35" s="835"/>
    </row>
    <row r="36" spans="1:4" s="21" customFormat="1" ht="9" customHeight="1">
      <c r="A36" s="54" t="s">
        <v>24</v>
      </c>
      <c r="B36" s="54" t="s">
        <v>25</v>
      </c>
      <c r="C36" s="108">
        <v>102201.12580000001</v>
      </c>
      <c r="D36" s="835"/>
    </row>
    <row r="37" spans="1:4" s="21" customFormat="1" ht="9" customHeight="1">
      <c r="A37" s="54" t="s">
        <v>26</v>
      </c>
      <c r="B37" s="54" t="s">
        <v>27</v>
      </c>
      <c r="C37" s="108">
        <v>69921.410199999998</v>
      </c>
      <c r="D37" s="835"/>
    </row>
    <row r="38" spans="1:4" s="21" customFormat="1" ht="9" customHeight="1">
      <c r="A38" s="54" t="s">
        <v>28</v>
      </c>
      <c r="B38" s="54" t="s">
        <v>5786</v>
      </c>
      <c r="C38" s="108">
        <v>109149.13430000001</v>
      </c>
      <c r="D38" s="835"/>
    </row>
    <row r="39" spans="1:4" s="33" customFormat="1" ht="9" customHeight="1">
      <c r="A39" s="54" t="s">
        <v>13613</v>
      </c>
      <c r="B39" s="54" t="s">
        <v>13614</v>
      </c>
      <c r="C39" s="108">
        <v>79277.397100000002</v>
      </c>
      <c r="D39" s="835"/>
    </row>
    <row r="40" spans="1:4" s="21" customFormat="1" ht="9" customHeight="1">
      <c r="A40" s="54" t="s">
        <v>29</v>
      </c>
      <c r="B40" s="54" t="s">
        <v>30</v>
      </c>
      <c r="C40" s="108">
        <v>78976.215100000001</v>
      </c>
      <c r="D40" s="835"/>
    </row>
    <row r="41" spans="1:4" s="33" customFormat="1" ht="9" customHeight="1">
      <c r="A41" s="54" t="s">
        <v>31</v>
      </c>
      <c r="B41" s="54" t="s">
        <v>32</v>
      </c>
      <c r="C41" s="108">
        <v>235595.74360000002</v>
      </c>
      <c r="D41" s="835"/>
    </row>
    <row r="42" spans="1:4" s="21" customFormat="1" ht="9" customHeight="1">
      <c r="A42" s="54" t="s">
        <v>5468</v>
      </c>
      <c r="B42" s="54" t="s">
        <v>5469</v>
      </c>
      <c r="C42" s="108">
        <v>168063.43180000002</v>
      </c>
      <c r="D42" s="835"/>
    </row>
    <row r="43" spans="1:4" s="21" customFormat="1" ht="9" customHeight="1">
      <c r="A43" s="54" t="s">
        <v>4201</v>
      </c>
      <c r="B43" s="54" t="s">
        <v>4202</v>
      </c>
      <c r="C43" s="108">
        <v>326943.94160000002</v>
      </c>
      <c r="D43" s="835"/>
    </row>
    <row r="44" spans="1:4" s="21" customFormat="1" ht="9" customHeight="1">
      <c r="A44" s="54" t="s">
        <v>4203</v>
      </c>
      <c r="B44" s="54" t="s">
        <v>4204</v>
      </c>
      <c r="C44" s="108">
        <v>388760.46890000004</v>
      </c>
      <c r="D44" s="835"/>
    </row>
    <row r="45" spans="1:4" s="21" customFormat="1" ht="9" customHeight="1">
      <c r="A45" s="54" t="s">
        <v>4205</v>
      </c>
      <c r="B45" s="54" t="s">
        <v>4206</v>
      </c>
      <c r="C45" s="108">
        <v>335304.69390000001</v>
      </c>
      <c r="D45" s="835"/>
    </row>
    <row r="46" spans="1:4" s="21" customFormat="1" ht="9" customHeight="1">
      <c r="A46" s="54" t="s">
        <v>4207</v>
      </c>
      <c r="B46" s="54" t="s">
        <v>4208</v>
      </c>
      <c r="C46" s="108">
        <v>448394.0429</v>
      </c>
      <c r="D46" s="835"/>
    </row>
    <row r="47" spans="1:4" s="21" customFormat="1" ht="9" customHeight="1">
      <c r="A47" s="54" t="s">
        <v>4209</v>
      </c>
      <c r="B47" s="54" t="s">
        <v>4210</v>
      </c>
      <c r="C47" s="108">
        <v>352787.85580000002</v>
      </c>
      <c r="D47" s="835"/>
    </row>
    <row r="48" spans="1:4" s="21" customFormat="1" ht="9" customHeight="1">
      <c r="A48" s="54" t="s">
        <v>4211</v>
      </c>
      <c r="B48" s="54" t="s">
        <v>4212</v>
      </c>
      <c r="C48" s="108">
        <v>453335.01530000003</v>
      </c>
      <c r="D48" s="835"/>
    </row>
    <row r="49" spans="1:4" s="21" customFormat="1" ht="9" customHeight="1">
      <c r="A49" s="54" t="s">
        <v>2941</v>
      </c>
      <c r="B49" s="54" t="s">
        <v>4902</v>
      </c>
      <c r="C49" s="108">
        <v>79525.97570000001</v>
      </c>
      <c r="D49" s="835"/>
    </row>
    <row r="50" spans="1:4" s="21" customFormat="1" ht="9" customHeight="1">
      <c r="A50" s="54" t="s">
        <v>912</v>
      </c>
      <c r="B50" s="54" t="s">
        <v>4903</v>
      </c>
      <c r="C50" s="108">
        <v>127016.9902</v>
      </c>
      <c r="D50" s="835"/>
    </row>
    <row r="51" spans="1:4" s="21" customFormat="1" ht="9" customHeight="1">
      <c r="A51" s="54" t="s">
        <v>4334</v>
      </c>
      <c r="B51" s="54" t="s">
        <v>4904</v>
      </c>
      <c r="C51" s="108">
        <v>127016.9902</v>
      </c>
      <c r="D51" s="835"/>
    </row>
    <row r="52" spans="1:4" s="21" customFormat="1" ht="9" customHeight="1">
      <c r="A52" s="54" t="s">
        <v>3645</v>
      </c>
      <c r="B52" s="54" t="s">
        <v>4905</v>
      </c>
      <c r="C52" s="108">
        <v>173964.04380000001</v>
      </c>
      <c r="D52" s="835"/>
    </row>
    <row r="53" spans="1:4" s="33" customFormat="1" ht="9" customHeight="1">
      <c r="A53" s="54" t="s">
        <v>4906</v>
      </c>
      <c r="B53" s="54" t="s">
        <v>4907</v>
      </c>
      <c r="C53" s="108">
        <v>90506.98980000001</v>
      </c>
      <c r="D53" s="835"/>
    </row>
    <row r="54" spans="1:4" s="21" customFormat="1" ht="9" customHeight="1">
      <c r="A54" s="54" t="s">
        <v>4908</v>
      </c>
      <c r="B54" s="54" t="s">
        <v>4909</v>
      </c>
      <c r="C54" s="108">
        <v>77746.213499999998</v>
      </c>
      <c r="D54" s="835"/>
    </row>
    <row r="55" spans="1:4" s="21" customFormat="1" ht="9" customHeight="1">
      <c r="A55" s="54" t="s">
        <v>11723</v>
      </c>
      <c r="B55" s="54" t="s">
        <v>11724</v>
      </c>
      <c r="C55" s="108">
        <v>97340.820400000011</v>
      </c>
      <c r="D55" s="835"/>
    </row>
    <row r="56" spans="1:4" s="21" customFormat="1" ht="9" customHeight="1">
      <c r="A56" s="54" t="s">
        <v>4910</v>
      </c>
      <c r="B56" s="54" t="s">
        <v>4911</v>
      </c>
      <c r="C56" s="108">
        <v>135150.01430000001</v>
      </c>
      <c r="D56" s="835"/>
    </row>
    <row r="57" spans="1:4" s="33" customFormat="1" ht="9" customHeight="1">
      <c r="A57" s="54" t="s">
        <v>4912</v>
      </c>
      <c r="B57" s="54" t="s">
        <v>4913</v>
      </c>
      <c r="C57" s="108">
        <v>135465.0968</v>
      </c>
      <c r="D57" s="835"/>
    </row>
    <row r="58" spans="1:4" s="21" customFormat="1" ht="9" customHeight="1">
      <c r="A58" s="54" t="s">
        <v>4914</v>
      </c>
      <c r="B58" s="54" t="s">
        <v>4915</v>
      </c>
      <c r="C58" s="108">
        <v>110554.011</v>
      </c>
      <c r="D58" s="835"/>
    </row>
    <row r="59" spans="1:4" s="21" customFormat="1" ht="9" customHeight="1">
      <c r="A59" s="54" t="s">
        <v>1264</v>
      </c>
      <c r="B59" s="54" t="s">
        <v>16</v>
      </c>
      <c r="C59" s="108">
        <v>216719.5128</v>
      </c>
      <c r="D59" s="835"/>
    </row>
    <row r="60" spans="1:4" s="21" customFormat="1" ht="9" customHeight="1">
      <c r="A60" s="54" t="s">
        <v>1483</v>
      </c>
      <c r="B60" s="54" t="s">
        <v>4916</v>
      </c>
      <c r="C60" s="108">
        <v>99604.950000000012</v>
      </c>
      <c r="D60" s="835"/>
    </row>
    <row r="61" spans="1:4" s="21" customFormat="1" ht="9" customHeight="1">
      <c r="A61" s="54" t="s">
        <v>2997</v>
      </c>
      <c r="B61" s="54" t="s">
        <v>4917</v>
      </c>
      <c r="C61" s="108">
        <v>66733.303400000004</v>
      </c>
      <c r="D61" s="835"/>
    </row>
    <row r="62" spans="1:4" s="21" customFormat="1" ht="9" customHeight="1">
      <c r="A62" s="54" t="s">
        <v>1767</v>
      </c>
      <c r="B62" s="54" t="s">
        <v>4918</v>
      </c>
      <c r="C62" s="108">
        <v>146482.59390000001</v>
      </c>
      <c r="D62" s="835"/>
    </row>
    <row r="63" spans="1:4" s="21" customFormat="1" ht="9" customHeight="1">
      <c r="A63" s="54" t="s">
        <v>3233</v>
      </c>
      <c r="B63" s="54" t="s">
        <v>4919</v>
      </c>
      <c r="C63" s="108">
        <v>92239.934999999998</v>
      </c>
      <c r="D63" s="835"/>
    </row>
    <row r="64" spans="1:4" s="21" customFormat="1" ht="9" customHeight="1">
      <c r="A64" s="54" t="s">
        <v>423</v>
      </c>
      <c r="B64" s="54" t="s">
        <v>4920</v>
      </c>
      <c r="C64" s="108">
        <v>67210.694700000007</v>
      </c>
      <c r="D64" s="835"/>
    </row>
    <row r="65" spans="1:4" s="21" customFormat="1" ht="9" customHeight="1">
      <c r="A65" s="54" t="s">
        <v>3607</v>
      </c>
      <c r="B65" s="54" t="s">
        <v>4921</v>
      </c>
      <c r="C65" s="108">
        <v>69967.651899999997</v>
      </c>
      <c r="D65" s="835"/>
    </row>
    <row r="66" spans="1:4" s="33" customFormat="1" ht="9" customHeight="1">
      <c r="A66" s="54" t="s">
        <v>2544</v>
      </c>
      <c r="B66" s="54" t="s">
        <v>17</v>
      </c>
      <c r="C66" s="108">
        <v>74947.5095</v>
      </c>
      <c r="D66" s="835"/>
    </row>
    <row r="67" spans="1:4" s="21" customFormat="1" ht="9" customHeight="1">
      <c r="A67" s="54" t="s">
        <v>2545</v>
      </c>
      <c r="B67" s="54" t="s">
        <v>4922</v>
      </c>
      <c r="C67" s="108">
        <v>107415.80540000001</v>
      </c>
      <c r="D67" s="835"/>
    </row>
    <row r="68" spans="1:4" s="33" customFormat="1" ht="9" customHeight="1">
      <c r="A68" s="54" t="s">
        <v>1222</v>
      </c>
      <c r="B68" s="54" t="s">
        <v>4923</v>
      </c>
      <c r="C68" s="108">
        <v>118056.8762</v>
      </c>
      <c r="D68" s="835"/>
    </row>
    <row r="69" spans="1:4" s="21" customFormat="1" ht="9" customHeight="1">
      <c r="A69" s="54" t="s">
        <v>1977</v>
      </c>
      <c r="B69" s="54" t="s">
        <v>4924</v>
      </c>
      <c r="C69" s="108">
        <v>101062.1989</v>
      </c>
      <c r="D69" s="835"/>
    </row>
    <row r="70" spans="1:4" s="21" customFormat="1" ht="9" customHeight="1">
      <c r="A70" s="54" t="s">
        <v>1369</v>
      </c>
      <c r="B70" s="54" t="s">
        <v>4925</v>
      </c>
      <c r="C70" s="108">
        <v>72170.209199999998</v>
      </c>
      <c r="D70" s="835"/>
    </row>
    <row r="71" spans="1:4" s="21" customFormat="1" ht="9" customHeight="1">
      <c r="A71" s="54" t="s">
        <v>4926</v>
      </c>
      <c r="B71" s="54" t="s">
        <v>4927</v>
      </c>
      <c r="C71" s="108">
        <v>96896.267700000011</v>
      </c>
      <c r="D71" s="835"/>
    </row>
    <row r="72" spans="1:4" s="21" customFormat="1" ht="9" customHeight="1">
      <c r="A72" s="54" t="s">
        <v>5350</v>
      </c>
      <c r="B72" s="54" t="s">
        <v>5351</v>
      </c>
      <c r="C72" s="108">
        <v>92765.450500000006</v>
      </c>
      <c r="D72" s="835"/>
    </row>
    <row r="73" spans="1:4" s="33" customFormat="1" ht="9" customHeight="1">
      <c r="A73" s="54" t="s">
        <v>5352</v>
      </c>
      <c r="B73" s="54" t="s">
        <v>5353</v>
      </c>
      <c r="C73" s="108">
        <v>97182.717400000009</v>
      </c>
      <c r="D73" s="835"/>
    </row>
    <row r="74" spans="1:4" s="21" customFormat="1" ht="9" customHeight="1">
      <c r="A74" s="54" t="s">
        <v>5354</v>
      </c>
      <c r="B74" s="54" t="s">
        <v>5355</v>
      </c>
      <c r="C74" s="108">
        <v>112518.85550000001</v>
      </c>
      <c r="D74" s="835"/>
    </row>
    <row r="75" spans="1:4" s="21" customFormat="1" ht="9" customHeight="1">
      <c r="A75" s="54" t="s">
        <v>5356</v>
      </c>
      <c r="B75" s="54" t="s">
        <v>5357</v>
      </c>
      <c r="C75" s="108">
        <v>79397.959400000007</v>
      </c>
      <c r="D75" s="835"/>
    </row>
    <row r="76" spans="1:4" s="21" customFormat="1" ht="9" customHeight="1">
      <c r="A76" s="54" t="s">
        <v>5358</v>
      </c>
      <c r="B76" s="54" t="s">
        <v>5359</v>
      </c>
      <c r="C76" s="108">
        <v>149650.609</v>
      </c>
      <c r="D76" s="835"/>
    </row>
    <row r="77" spans="1:4" s="21" customFormat="1" ht="9" customHeight="1">
      <c r="A77" s="54" t="s">
        <v>13545</v>
      </c>
      <c r="B77" s="54" t="s">
        <v>13546</v>
      </c>
      <c r="C77" s="108">
        <v>114242.08990000001</v>
      </c>
      <c r="D77" s="835"/>
    </row>
    <row r="78" spans="1:4" s="21" customFormat="1" ht="9" customHeight="1">
      <c r="A78" s="54" t="s">
        <v>5360</v>
      </c>
      <c r="B78" s="54" t="s">
        <v>5361</v>
      </c>
      <c r="C78" s="108">
        <v>86652.060299999997</v>
      </c>
      <c r="D78" s="835"/>
    </row>
    <row r="79" spans="1:4" s="21" customFormat="1" ht="9" customHeight="1">
      <c r="A79" s="54" t="s">
        <v>4335</v>
      </c>
      <c r="B79" s="54" t="s">
        <v>4928</v>
      </c>
      <c r="C79" s="108">
        <v>156217.82700000002</v>
      </c>
      <c r="D79" s="835"/>
    </row>
    <row r="80" spans="1:4" s="21" customFormat="1" ht="9" customHeight="1">
      <c r="A80" s="54" t="s">
        <v>4336</v>
      </c>
      <c r="B80" s="54" t="s">
        <v>4929</v>
      </c>
      <c r="C80" s="108">
        <v>112339.3413</v>
      </c>
      <c r="D80" s="835"/>
    </row>
    <row r="81" spans="1:21" s="21" customFormat="1" ht="9" customHeight="1">
      <c r="A81" s="54" t="s">
        <v>3128</v>
      </c>
      <c r="B81" s="54" t="s">
        <v>4930</v>
      </c>
      <c r="C81" s="108">
        <v>121987.47570000001</v>
      </c>
      <c r="D81" s="835"/>
    </row>
    <row r="82" spans="1:21" s="21" customFormat="1" ht="9" customHeight="1">
      <c r="A82" s="54" t="s">
        <v>1992</v>
      </c>
      <c r="B82" s="54" t="s">
        <v>4931</v>
      </c>
      <c r="C82" s="108">
        <v>107171.37700000001</v>
      </c>
      <c r="D82" s="835"/>
    </row>
    <row r="83" spans="1:21" s="21" customFormat="1" ht="9" customHeight="1">
      <c r="A83" s="54" t="s">
        <v>1993</v>
      </c>
      <c r="B83" s="54" t="s">
        <v>4932</v>
      </c>
      <c r="C83" s="108">
        <v>124467.00780000001</v>
      </c>
      <c r="D83" s="835"/>
    </row>
    <row r="84" spans="1:21" s="21" customFormat="1" ht="9" customHeight="1">
      <c r="A84" s="54" t="s">
        <v>1994</v>
      </c>
      <c r="B84" s="54" t="s">
        <v>4933</v>
      </c>
      <c r="C84" s="108">
        <v>97524.213600000003</v>
      </c>
      <c r="D84" s="835"/>
    </row>
    <row r="85" spans="1:21" s="21" customFormat="1" ht="9" customHeight="1">
      <c r="A85" s="54" t="s">
        <v>5091</v>
      </c>
      <c r="B85" s="54" t="s">
        <v>10298</v>
      </c>
      <c r="C85" s="108">
        <v>352079.53960000002</v>
      </c>
      <c r="D85" s="835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s="21" customFormat="1" ht="9" customHeight="1">
      <c r="A86" s="54" t="s">
        <v>337</v>
      </c>
      <c r="B86" s="54" t="s">
        <v>4934</v>
      </c>
      <c r="C86" s="108">
        <v>136317.9755</v>
      </c>
      <c r="D86" s="835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s="21" customFormat="1" ht="9" customHeight="1">
      <c r="A87" s="54" t="s">
        <v>1757</v>
      </c>
      <c r="B87" s="54" t="s">
        <v>10101</v>
      </c>
      <c r="C87" s="108">
        <v>166500.0387</v>
      </c>
      <c r="D87" s="835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s="21" customFormat="1" ht="9" customHeight="1">
      <c r="A88" s="54" t="s">
        <v>3265</v>
      </c>
      <c r="B88" s="54" t="s">
        <v>3266</v>
      </c>
      <c r="C88" s="108">
        <v>162923.50330000001</v>
      </c>
      <c r="D88" s="835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s="33" customFormat="1" ht="9" customHeight="1">
      <c r="A89" s="54" t="s">
        <v>3267</v>
      </c>
      <c r="B89" s="54" t="s">
        <v>7570</v>
      </c>
      <c r="C89" s="108">
        <v>267437.23960000003</v>
      </c>
      <c r="D89" s="835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s="21" customFormat="1" ht="9" customHeight="1">
      <c r="A90" s="54" t="s">
        <v>5362</v>
      </c>
      <c r="B90" s="54" t="s">
        <v>5363</v>
      </c>
      <c r="C90" s="108">
        <v>93136.692500000005</v>
      </c>
      <c r="D90" s="835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s="33" customFormat="1" ht="9" customHeight="1">
      <c r="A91" s="54" t="s">
        <v>5285</v>
      </c>
      <c r="B91" s="54" t="s">
        <v>5286</v>
      </c>
      <c r="C91" s="108">
        <v>271181.35310000001</v>
      </c>
      <c r="D91" s="835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s="19" customFormat="1" ht="9" customHeight="1">
      <c r="A92" s="54" t="s">
        <v>5184</v>
      </c>
      <c r="B92" s="54" t="s">
        <v>5185</v>
      </c>
      <c r="C92" s="108">
        <v>125263.32740000001</v>
      </c>
      <c r="D92" s="835"/>
    </row>
    <row r="93" spans="1:21" s="19" customFormat="1" ht="9" customHeight="1">
      <c r="A93" s="54" t="s">
        <v>3268</v>
      </c>
      <c r="B93" s="54" t="s">
        <v>11734</v>
      </c>
      <c r="C93" s="108">
        <v>198677.14780000001</v>
      </c>
      <c r="D93" s="835"/>
    </row>
    <row r="94" spans="1:21" s="19" customFormat="1" ht="9" customHeight="1">
      <c r="A94" s="54" t="s">
        <v>11671</v>
      </c>
      <c r="B94" s="54" t="s">
        <v>11763</v>
      </c>
      <c r="C94" s="108">
        <v>170303.70060000001</v>
      </c>
      <c r="D94" s="835"/>
    </row>
    <row r="95" spans="1:21" s="19" customFormat="1" ht="9" customHeight="1">
      <c r="A95" s="54" t="s">
        <v>5516</v>
      </c>
      <c r="B95" s="54" t="s">
        <v>5517</v>
      </c>
      <c r="C95" s="108">
        <v>299195.65000000002</v>
      </c>
      <c r="D95" s="835"/>
    </row>
    <row r="96" spans="1:21" s="19" customFormat="1" ht="9" customHeight="1">
      <c r="A96" s="54" t="s">
        <v>3269</v>
      </c>
      <c r="B96" s="54" t="s">
        <v>5518</v>
      </c>
      <c r="C96" s="108">
        <v>350288.6384</v>
      </c>
      <c r="D96" s="835"/>
    </row>
    <row r="97" spans="1:21" s="21" customFormat="1" ht="9" customHeight="1">
      <c r="A97" s="54" t="s">
        <v>7443</v>
      </c>
      <c r="B97" s="54" t="s">
        <v>11735</v>
      </c>
      <c r="C97" s="108">
        <v>151918.424</v>
      </c>
      <c r="D97" s="835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s="21" customFormat="1" ht="9" customHeight="1">
      <c r="A98" s="54" t="s">
        <v>3834</v>
      </c>
      <c r="B98" s="54" t="s">
        <v>3835</v>
      </c>
      <c r="C98" s="108">
        <v>152131.85560000001</v>
      </c>
      <c r="D98" s="835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s="21" customFormat="1" ht="9" customHeight="1">
      <c r="A99" s="54" t="s">
        <v>1011</v>
      </c>
      <c r="B99" s="54" t="s">
        <v>1479</v>
      </c>
      <c r="C99" s="108">
        <v>142926.3167</v>
      </c>
      <c r="D99" s="835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s="21" customFormat="1" ht="9" customHeight="1">
      <c r="A100" s="54" t="s">
        <v>5349</v>
      </c>
      <c r="B100" s="54" t="s">
        <v>5364</v>
      </c>
      <c r="C100" s="108">
        <v>34136.266600000003</v>
      </c>
      <c r="D100" s="835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s="21" customFormat="1" ht="9" customHeight="1">
      <c r="A101" s="54" t="s">
        <v>2153</v>
      </c>
      <c r="B101" s="54" t="s">
        <v>544</v>
      </c>
      <c r="C101" s="108">
        <v>55903.270400000001</v>
      </c>
      <c r="D101" s="835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s="21" customFormat="1" ht="9" customHeight="1">
      <c r="A102" s="54" t="s">
        <v>4935</v>
      </c>
      <c r="B102" s="54" t="s">
        <v>4311</v>
      </c>
      <c r="C102" s="108">
        <v>19027.793100000003</v>
      </c>
      <c r="D102" s="835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s="21" customFormat="1" ht="9" customHeight="1">
      <c r="A103" s="54" t="s">
        <v>3031</v>
      </c>
      <c r="B103" s="54" t="s">
        <v>1317</v>
      </c>
      <c r="C103" s="108">
        <v>208521.54490000001</v>
      </c>
      <c r="D103" s="835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21" customFormat="1" ht="9" customHeight="1">
      <c r="A104" s="54" t="s">
        <v>2231</v>
      </c>
      <c r="B104" s="54" t="s">
        <v>2014</v>
      </c>
      <c r="C104" s="108">
        <v>90566.665200000003</v>
      </c>
      <c r="D104" s="835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21" customFormat="1" ht="9" customHeight="1">
      <c r="A105" s="54" t="s">
        <v>1929</v>
      </c>
      <c r="B105" s="54" t="s">
        <v>1930</v>
      </c>
      <c r="C105" s="108">
        <v>93261.581300000005</v>
      </c>
      <c r="D105" s="835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21" customFormat="1" ht="9" customHeight="1">
      <c r="A106" s="54"/>
      <c r="B106" s="54"/>
      <c r="C106" s="108"/>
      <c r="D106" s="23"/>
      <c r="E106" s="54"/>
      <c r="F106" s="54"/>
      <c r="G106" s="108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s="21" customFormat="1" ht="9" customHeight="1">
      <c r="A107" s="54"/>
      <c r="B107" s="54"/>
      <c r="C107" s="108"/>
      <c r="D107" s="23"/>
      <c r="E107" s="54"/>
      <c r="F107" s="54"/>
      <c r="G107" s="108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s="21" customFormat="1" ht="9" customHeight="1">
      <c r="A108" s="54"/>
      <c r="B108" s="54"/>
      <c r="C108" s="108"/>
      <c r="D108" s="23"/>
      <c r="E108" s="54"/>
      <c r="F108" s="54"/>
      <c r="G108" s="108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21" customFormat="1" ht="9" customHeight="1">
      <c r="A109" s="54"/>
      <c r="B109" s="54"/>
      <c r="C109" s="108"/>
      <c r="D109" s="23"/>
      <c r="E109" s="54"/>
      <c r="F109" s="54"/>
      <c r="G109" s="108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21" customFormat="1" ht="9" customHeight="1">
      <c r="A110" s="54"/>
      <c r="B110" s="54"/>
      <c r="C110" s="108"/>
      <c r="D110" s="23"/>
      <c r="E110" s="54"/>
      <c r="F110" s="54"/>
      <c r="G110" s="108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21" customFormat="1" ht="9" customHeight="1">
      <c r="A111" s="54"/>
      <c r="B111" s="54"/>
      <c r="C111" s="108"/>
      <c r="D111" s="23"/>
      <c r="E111" s="54"/>
      <c r="F111" s="54"/>
      <c r="G111" s="108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s="21" customFormat="1" ht="9" customHeight="1">
      <c r="A112" s="54"/>
      <c r="B112" s="54"/>
      <c r="C112" s="108"/>
      <c r="D112" s="23"/>
      <c r="E112" s="54"/>
      <c r="F112" s="54"/>
      <c r="G112" s="108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s="21" customFormat="1" ht="9" customHeight="1">
      <c r="A113" s="54"/>
      <c r="B113" s="54"/>
      <c r="C113" s="108"/>
      <c r="D113" s="23"/>
      <c r="E113" s="54"/>
      <c r="F113" s="54"/>
      <c r="G113" s="108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21" customFormat="1" ht="9" customHeight="1">
      <c r="A114" s="54"/>
      <c r="B114" s="54"/>
      <c r="C114" s="108"/>
      <c r="D114" s="23"/>
      <c r="E114" s="54"/>
      <c r="F114" s="54"/>
      <c r="G114" s="108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21" customFormat="1" ht="9" customHeight="1">
      <c r="A115" s="54"/>
      <c r="B115" s="54"/>
      <c r="C115" s="108"/>
      <c r="D115" s="23"/>
      <c r="E115" s="54"/>
      <c r="F115" s="54"/>
      <c r="G115" s="108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21" customFormat="1" ht="9" customHeight="1">
      <c r="A116" s="54"/>
      <c r="B116" s="54"/>
      <c r="C116" s="108"/>
      <c r="D116" s="23"/>
      <c r="E116" s="54"/>
      <c r="F116" s="54"/>
      <c r="G116" s="108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21" customFormat="1" ht="9" customHeight="1">
      <c r="A117" s="54"/>
      <c r="B117" s="54"/>
      <c r="C117" s="108"/>
      <c r="D117" s="23"/>
      <c r="E117" s="54"/>
      <c r="F117" s="54"/>
      <c r="G117" s="108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21" customFormat="1" ht="9" customHeight="1">
      <c r="A118" s="54"/>
      <c r="B118" s="54"/>
      <c r="C118" s="108"/>
      <c r="D118" s="23"/>
      <c r="E118" s="54"/>
      <c r="F118" s="54"/>
      <c r="G118" s="108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21" customFormat="1" ht="9" customHeight="1">
      <c r="A119" s="54"/>
      <c r="B119" s="54"/>
      <c r="C119" s="108"/>
      <c r="D119" s="23"/>
      <c r="E119" s="54"/>
      <c r="F119" s="54"/>
      <c r="G119" s="108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21" customFormat="1" ht="9" customHeight="1">
      <c r="A120" s="54"/>
      <c r="B120" s="54"/>
      <c r="C120" s="108"/>
      <c r="D120" s="23"/>
      <c r="E120" s="54"/>
      <c r="F120" s="54"/>
      <c r="G120" s="108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21" customFormat="1" ht="9" customHeight="1">
      <c r="A121" s="54"/>
      <c r="B121" s="54"/>
      <c r="C121" s="108"/>
      <c r="D121" s="23"/>
      <c r="E121" s="41"/>
      <c r="F121" s="387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s="21" customFormat="1" ht="9" customHeight="1">
      <c r="A122" s="54"/>
      <c r="B122" s="54"/>
      <c r="C122" s="108"/>
      <c r="D122" s="23"/>
      <c r="E122" s="41"/>
      <c r="F122" s="387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s="21" customFormat="1" ht="9" customHeight="1">
      <c r="A123" s="54"/>
      <c r="B123" s="54"/>
      <c r="C123" s="108"/>
      <c r="D123" s="23"/>
      <c r="E123" s="41"/>
      <c r="F123" s="387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s="21" customFormat="1" ht="9" customHeight="1">
      <c r="A124" s="54"/>
      <c r="B124" s="54"/>
      <c r="C124" s="108"/>
      <c r="D124" s="23"/>
      <c r="E124" s="41"/>
      <c r="F124" s="387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s="21" customFormat="1" ht="9" customHeight="1">
      <c r="A125" s="389"/>
      <c r="B125" s="389"/>
      <c r="C125" s="390"/>
      <c r="D125" s="23"/>
      <c r="E125" s="41"/>
      <c r="F125" s="387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21" customFormat="1" ht="9" customHeight="1">
      <c r="A126" s="54"/>
      <c r="B126" s="54"/>
      <c r="C126" s="108"/>
      <c r="D126" s="132"/>
      <c r="E126" s="41"/>
      <c r="F126" s="386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s="21" customFormat="1" ht="9" customHeight="1">
      <c r="A127" s="54"/>
      <c r="B127" s="54"/>
      <c r="C127" s="108"/>
      <c r="D127" s="725"/>
      <c r="E127" s="41"/>
      <c r="F127" s="386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s="21" customFormat="1" ht="9" customHeight="1">
      <c r="A128" s="133"/>
      <c r="B128" s="133"/>
      <c r="C128" s="134"/>
      <c r="D128" s="725"/>
      <c r="E128" s="41"/>
      <c r="F128" s="386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s="21" customFormat="1" ht="9" customHeight="1">
      <c r="A129" s="19"/>
      <c r="B129" s="19"/>
      <c r="C129" s="20"/>
      <c r="D129" s="725"/>
      <c r="E129" s="41"/>
      <c r="F129" s="386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s="21" customFormat="1" ht="9" customHeight="1">
      <c r="A130" s="19"/>
      <c r="B130" s="19"/>
      <c r="C130" s="20"/>
      <c r="D130" s="725"/>
      <c r="E130" s="41"/>
      <c r="F130" s="386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s="21" customFormat="1" ht="9" customHeight="1">
      <c r="A131" s="19"/>
      <c r="B131" s="19"/>
      <c r="C131" s="20"/>
      <c r="D131" s="725"/>
      <c r="E131" s="41"/>
      <c r="F131" s="386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s="21" customFormat="1" ht="9" customHeight="1">
      <c r="A132" s="19"/>
      <c r="B132" s="19"/>
      <c r="C132" s="20"/>
      <c r="D132" s="725"/>
      <c r="E132" s="41"/>
      <c r="F132" s="386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s="21" customFormat="1" ht="9" customHeight="1">
      <c r="A133" s="19"/>
      <c r="B133" s="19"/>
      <c r="C133" s="20"/>
      <c r="D133" s="725"/>
      <c r="E133" s="41"/>
      <c r="F133" s="386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s="21" customFormat="1" ht="9" customHeight="1">
      <c r="A134" s="19"/>
      <c r="B134" s="19"/>
      <c r="C134" s="20"/>
      <c r="D134" s="725"/>
      <c r="E134" s="41"/>
      <c r="F134" s="386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s="21" customFormat="1" ht="9" customHeight="1">
      <c r="A135" s="19"/>
      <c r="B135" s="19"/>
      <c r="C135" s="20"/>
      <c r="D135" s="725"/>
      <c r="E135" s="41"/>
      <c r="F135" s="386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s="21" customFormat="1" ht="9" customHeight="1">
      <c r="A136" s="19"/>
      <c r="B136" s="19"/>
      <c r="C136" s="20"/>
      <c r="D136" s="725"/>
      <c r="E136" s="41"/>
      <c r="F136" s="386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s="21" customFormat="1" ht="9" customHeight="1">
      <c r="A137" s="19"/>
      <c r="B137" s="19"/>
      <c r="C137" s="20"/>
      <c r="D137" s="725"/>
      <c r="E137" s="41"/>
      <c r="F137" s="386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s="21" customFormat="1" ht="9" customHeight="1">
      <c r="A138" s="19"/>
      <c r="B138" s="19"/>
      <c r="C138" s="20"/>
      <c r="D138" s="725"/>
      <c r="E138" s="41"/>
      <c r="F138" s="386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s="21" customFormat="1" ht="9" customHeight="1">
      <c r="A139" s="19"/>
      <c r="B139" s="19"/>
      <c r="C139" s="20"/>
      <c r="D139" s="725"/>
      <c r="E139" s="41"/>
      <c r="F139" s="386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s="21" customFormat="1" ht="9" customHeight="1">
      <c r="A140" s="19"/>
      <c r="B140" s="19"/>
      <c r="C140" s="20"/>
      <c r="D140" s="725"/>
      <c r="E140" s="41"/>
      <c r="F140" s="386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s="21" customFormat="1" ht="9" customHeight="1">
      <c r="A141" s="19"/>
      <c r="B141" s="19"/>
      <c r="C141" s="20"/>
      <c r="D141" s="725"/>
      <c r="E141" s="41"/>
      <c r="F141" s="386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s="21" customFormat="1" ht="9" customHeight="1">
      <c r="A142" s="19"/>
      <c r="B142" s="19"/>
      <c r="C142" s="20"/>
      <c r="D142" s="725"/>
      <c r="E142" s="41"/>
      <c r="F142" s="386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s="21" customFormat="1" ht="9" customHeight="1">
      <c r="A143" s="19"/>
      <c r="B143" s="19"/>
      <c r="C143" s="20"/>
      <c r="D143" s="725"/>
      <c r="E143" s="41"/>
      <c r="F143" s="386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s="21" customFormat="1" ht="9" customHeight="1">
      <c r="A144" s="19"/>
      <c r="B144" s="19"/>
      <c r="C144" s="20"/>
      <c r="D144" s="725"/>
      <c r="E144" s="41"/>
      <c r="F144" s="386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s="21" customFormat="1" ht="9" customHeight="1">
      <c r="A145" s="19"/>
      <c r="B145" s="19"/>
      <c r="C145" s="20"/>
      <c r="D145" s="725"/>
      <c r="E145" s="41"/>
      <c r="F145" s="386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s="21" customFormat="1" ht="9" customHeight="1">
      <c r="A146" s="19"/>
      <c r="B146" s="19"/>
      <c r="C146" s="20"/>
      <c r="D146" s="725"/>
      <c r="E146" s="41"/>
      <c r="F146" s="386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0.5" customHeight="1">
      <c r="A147" s="11"/>
      <c r="B147" s="11"/>
      <c r="C147" s="31"/>
      <c r="E147" s="42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0.5" customHeight="1">
      <c r="A148" s="11"/>
      <c r="B148" s="11"/>
      <c r="C148" s="31"/>
      <c r="E148" s="42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0.5" customHeight="1">
      <c r="A149" s="11"/>
      <c r="B149" s="11"/>
      <c r="C149" s="31"/>
      <c r="E149" s="42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0.5" customHeight="1">
      <c r="A150" s="11"/>
      <c r="B150" s="11"/>
      <c r="C150" s="31"/>
      <c r="E150" s="42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0.5" customHeight="1">
      <c r="A151" s="11"/>
      <c r="B151" s="11"/>
      <c r="C151" s="31"/>
      <c r="E151" s="42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0.5" customHeight="1">
      <c r="A152" s="11"/>
      <c r="B152" s="11"/>
      <c r="C152" s="31"/>
      <c r="E152" s="42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0.5" customHeight="1">
      <c r="A153" s="11"/>
      <c r="B153" s="11"/>
      <c r="C153" s="31"/>
      <c r="E153" s="42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0.5" customHeight="1">
      <c r="A154" s="11"/>
      <c r="B154" s="11"/>
      <c r="C154" s="31"/>
      <c r="E154" s="42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0.5" customHeight="1">
      <c r="A155" s="11"/>
      <c r="B155" s="11"/>
      <c r="C155" s="31"/>
      <c r="E155" s="42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0.5" customHeight="1">
      <c r="A156" s="11"/>
      <c r="B156" s="11"/>
      <c r="C156" s="31"/>
      <c r="E156" s="42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0.5" customHeight="1">
      <c r="A157" s="11"/>
      <c r="B157" s="11"/>
      <c r="C157" s="31"/>
      <c r="E157" s="42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0.5" customHeight="1">
      <c r="A158" s="11"/>
      <c r="B158" s="11"/>
      <c r="C158" s="31"/>
      <c r="E158" s="42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0.5" customHeight="1">
      <c r="A159" s="11"/>
      <c r="B159" s="11"/>
      <c r="C159" s="31"/>
      <c r="E159" s="42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0.5" customHeight="1">
      <c r="A160" s="11"/>
      <c r="B160" s="11"/>
      <c r="C160" s="31"/>
      <c r="E160" s="42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0.5" customHeight="1">
      <c r="A161" s="11"/>
      <c r="B161" s="11"/>
      <c r="C161" s="31"/>
      <c r="E161" s="42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0.5" customHeight="1">
      <c r="A162" s="11"/>
      <c r="B162" s="11"/>
      <c r="C162" s="31"/>
      <c r="E162" s="42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0.5" customHeight="1">
      <c r="A163" s="11"/>
      <c r="B163" s="11"/>
      <c r="C163" s="31"/>
      <c r="E163" s="42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0.5" customHeight="1">
      <c r="A164" s="11"/>
      <c r="B164" s="11"/>
      <c r="C164" s="31"/>
      <c r="E164" s="42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0.5" customHeight="1">
      <c r="A165" s="11"/>
      <c r="B165" s="11"/>
      <c r="C165" s="31"/>
      <c r="E165" s="42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0.5" customHeight="1">
      <c r="A166" s="11"/>
      <c r="B166" s="11"/>
      <c r="C166" s="31"/>
      <c r="E166" s="42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0.5" customHeight="1">
      <c r="A167" s="11"/>
      <c r="B167" s="11"/>
      <c r="C167" s="31"/>
      <c r="E167" s="42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0.5" customHeight="1">
      <c r="A168" s="11"/>
      <c r="B168" s="11"/>
      <c r="C168" s="31"/>
      <c r="E168" s="42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0.5" customHeight="1">
      <c r="A169" s="11"/>
      <c r="B169" s="11"/>
      <c r="C169" s="31"/>
      <c r="E169" s="42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0.5" customHeight="1">
      <c r="A170" s="11"/>
      <c r="B170" s="11"/>
      <c r="C170" s="31"/>
      <c r="E170" s="42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0.5" customHeight="1">
      <c r="A171" s="11"/>
      <c r="B171" s="11"/>
      <c r="C171" s="31"/>
      <c r="E171" s="42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0.5" customHeight="1">
      <c r="A172" s="11"/>
      <c r="B172" s="11"/>
      <c r="C172" s="31"/>
      <c r="E172" s="42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0.5" customHeight="1"/>
    <row r="174" spans="1:21" ht="10.5" customHeight="1"/>
    <row r="175" spans="1:21" ht="10.5" customHeight="1"/>
    <row r="176" spans="1:21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</sheetData>
  <mergeCells count="1">
    <mergeCell ref="A1:B2"/>
  </mergeCells>
  <phoneticPr fontId="3" type="noConversion"/>
  <printOptions horizontalCentered="1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G2:I9"/>
  <sheetViews>
    <sheetView showGridLines="0" zoomScaleNormal="100" zoomScaleSheetLayoutView="100" workbookViewId="0">
      <selection activeCell="K49" sqref="K49"/>
    </sheetView>
  </sheetViews>
  <sheetFormatPr baseColWidth="10" defaultRowHeight="18"/>
  <cols>
    <col min="1" max="8" width="11.42578125" style="397"/>
    <col min="9" max="9" width="9.85546875" style="397" customWidth="1"/>
    <col min="10" max="16384" width="11.42578125" style="397"/>
  </cols>
  <sheetData>
    <row r="2" spans="7:9">
      <c r="G2" s="43"/>
      <c r="H2" s="43"/>
      <c r="I2" s="43"/>
    </row>
    <row r="3" spans="7:9">
      <c r="G3" s="43"/>
      <c r="H3" s="43"/>
      <c r="I3" s="43"/>
    </row>
    <row r="4" spans="7:9">
      <c r="G4" s="43"/>
      <c r="H4" s="43"/>
      <c r="I4" s="43"/>
    </row>
    <row r="5" spans="7:9">
      <c r="G5" s="43"/>
      <c r="H5" s="43"/>
      <c r="I5" s="43"/>
    </row>
    <row r="6" spans="7:9">
      <c r="G6" s="43"/>
      <c r="H6" s="43"/>
      <c r="I6" s="43"/>
    </row>
    <row r="7" spans="7:9">
      <c r="G7" s="43"/>
      <c r="H7" s="43"/>
      <c r="I7" s="43"/>
    </row>
    <row r="8" spans="7:9">
      <c r="G8" s="43"/>
      <c r="H8" s="43"/>
      <c r="I8" s="43"/>
    </row>
    <row r="9" spans="7:9">
      <c r="G9" s="43"/>
      <c r="H9" s="43"/>
      <c r="I9" s="43"/>
    </row>
  </sheetData>
  <pageMargins left="0.59055118110236227" right="0" top="0" bottom="0" header="0" footer="0"/>
  <pageSetup paperSize="9" scale="96" orientation="portrait" r:id="rId1"/>
  <rowBreaks count="1" manualBreakCount="1">
    <brk id="4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3:L51"/>
  <sheetViews>
    <sheetView showGridLines="0" zoomScaleNormal="100" workbookViewId="0">
      <selection activeCell="W16" sqref="W16"/>
    </sheetView>
  </sheetViews>
  <sheetFormatPr baseColWidth="10" defaultColWidth="9.140625" defaultRowHeight="15"/>
  <cols>
    <col min="1" max="1" width="9.140625" style="455"/>
    <col min="2" max="2" width="11.42578125" style="455" customWidth="1"/>
    <col min="3" max="7" width="9.140625" style="455"/>
    <col min="8" max="8" width="7.140625" style="455" customWidth="1"/>
    <col min="9" max="9" width="27.85546875" style="455" customWidth="1"/>
    <col min="10" max="10" width="5.85546875" style="455" customWidth="1"/>
    <col min="11" max="11" width="10.28515625" style="455" customWidth="1"/>
    <col min="12" max="16384" width="9.140625" style="455"/>
  </cols>
  <sheetData>
    <row r="3" spans="11:11" ht="31.5" customHeight="1"/>
    <row r="7" spans="11:11" ht="60.75" customHeight="1">
      <c r="K7" s="455" t="s">
        <v>527</v>
      </c>
    </row>
    <row r="26" spans="2:9" ht="18">
      <c r="B26" s="456"/>
      <c r="I26" s="457"/>
    </row>
    <row r="27" spans="2:9" ht="18">
      <c r="B27" s="456"/>
      <c r="I27" s="457"/>
    </row>
    <row r="38" spans="1:9" ht="21" customHeight="1"/>
    <row r="39" spans="1:9" ht="21" customHeight="1"/>
    <row r="40" spans="1:9" ht="21" customHeight="1">
      <c r="B40" s="456"/>
    </row>
    <row r="41" spans="1:9" ht="31.5" customHeight="1"/>
    <row r="42" spans="1:9" ht="21" customHeight="1">
      <c r="A42" s="458"/>
      <c r="B42" s="459"/>
      <c r="C42" s="459"/>
      <c r="D42" s="459"/>
      <c r="E42" s="459"/>
      <c r="F42" s="459"/>
      <c r="G42" s="459"/>
      <c r="H42" s="459"/>
      <c r="I42" s="460"/>
    </row>
    <row r="43" spans="1:9" ht="23.25" customHeight="1">
      <c r="A43" s="458"/>
      <c r="B43" s="459"/>
      <c r="C43" s="459"/>
      <c r="D43" s="459"/>
      <c r="E43" s="459"/>
      <c r="F43" s="459"/>
      <c r="G43" s="459"/>
      <c r="H43" s="459"/>
      <c r="I43" s="460"/>
    </row>
    <row r="44" spans="1:9" ht="23.25" customHeight="1">
      <c r="A44" s="458"/>
      <c r="B44" s="459"/>
      <c r="C44" s="459"/>
      <c r="D44" s="459"/>
      <c r="E44" s="459"/>
      <c r="F44" s="459"/>
      <c r="G44" s="459"/>
      <c r="H44" s="459"/>
      <c r="I44" s="460"/>
    </row>
    <row r="45" spans="1:9" ht="15.75" customHeight="1">
      <c r="A45" s="458"/>
      <c r="B45" s="459"/>
      <c r="C45" s="459"/>
      <c r="D45" s="459"/>
      <c r="E45" s="459"/>
      <c r="F45" s="459"/>
      <c r="G45" s="459"/>
      <c r="H45" s="459"/>
      <c r="I45" s="460"/>
    </row>
    <row r="46" spans="1:9" ht="31.5" customHeight="1"/>
    <row r="47" spans="1:9" ht="18">
      <c r="A47" s="916" t="s">
        <v>10344</v>
      </c>
      <c r="B47" s="917"/>
      <c r="C47" s="917"/>
      <c r="D47" s="917"/>
      <c r="E47" s="917"/>
      <c r="F47" s="917"/>
      <c r="G47" s="917"/>
      <c r="H47" s="917"/>
      <c r="I47" s="917"/>
    </row>
    <row r="50" spans="1:12">
      <c r="J50" s="74"/>
      <c r="K50" s="191"/>
      <c r="L50" s="191"/>
    </row>
    <row r="51" spans="1:12" ht="23.25">
      <c r="A51" s="461"/>
      <c r="B51" s="461"/>
      <c r="C51" s="461"/>
      <c r="D51" s="461"/>
      <c r="E51" s="461"/>
      <c r="F51" s="461"/>
      <c r="G51" s="461"/>
      <c r="H51" s="461"/>
      <c r="I51" s="461"/>
    </row>
  </sheetData>
  <mergeCells count="1">
    <mergeCell ref="A47:I47"/>
  </mergeCells>
  <hyperlinks>
    <hyperlink ref="A47" r:id="rId1" display="www.dpksrl.com.ar" xr:uid="{00000000-0004-0000-1100-000000000000}"/>
  </hyperlinks>
  <pageMargins left="0.59055118110236227" right="0" top="0" bottom="0" header="0" footer="0"/>
  <pageSetup paperSize="9" scale="96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84FA-0486-4356-A547-778D455CF69D}">
  <sheetPr>
    <tabColor rgb="FF0000FF"/>
  </sheetPr>
  <dimension ref="B23:H42"/>
  <sheetViews>
    <sheetView showGridLines="0" zoomScaleNormal="100" zoomScaleSheetLayoutView="100" workbookViewId="0">
      <selection activeCell="W19" sqref="W19"/>
    </sheetView>
  </sheetViews>
  <sheetFormatPr baseColWidth="10" defaultRowHeight="18"/>
  <cols>
    <col min="1" max="1" width="9" style="213" customWidth="1"/>
    <col min="2" max="2" width="13" style="213" customWidth="1"/>
    <col min="3" max="6" width="11.42578125" style="213"/>
    <col min="7" max="7" width="7.140625" style="213" customWidth="1"/>
    <col min="8" max="8" width="15.85546875" style="213" customWidth="1"/>
    <col min="9" max="16384" width="11.42578125" style="213"/>
  </cols>
  <sheetData>
    <row r="23" spans="2:8" ht="24" customHeight="1">
      <c r="B23" s="581" t="s">
        <v>13547</v>
      </c>
      <c r="C23" s="582" t="s">
        <v>13555</v>
      </c>
      <c r="D23" s="583"/>
      <c r="E23" s="583" t="s">
        <v>13560</v>
      </c>
      <c r="F23" s="583"/>
      <c r="G23" s="585" t="s">
        <v>5237</v>
      </c>
      <c r="H23" s="584">
        <v>36064.49</v>
      </c>
    </row>
    <row r="24" spans="2:8" ht="24" customHeight="1">
      <c r="B24" s="581" t="s">
        <v>13549</v>
      </c>
      <c r="C24" s="582" t="s">
        <v>13556</v>
      </c>
      <c r="D24" s="583"/>
      <c r="E24" s="583" t="s">
        <v>13560</v>
      </c>
      <c r="F24" s="583"/>
      <c r="G24" s="585" t="s">
        <v>5237</v>
      </c>
      <c r="H24" s="584">
        <v>41633.85</v>
      </c>
    </row>
    <row r="25" spans="2:8" ht="24" customHeight="1">
      <c r="B25" s="581" t="s">
        <v>13551</v>
      </c>
      <c r="C25" s="582" t="s">
        <v>13557</v>
      </c>
      <c r="D25" s="583"/>
      <c r="E25" s="583" t="s">
        <v>13560</v>
      </c>
      <c r="F25" s="583"/>
      <c r="G25" s="585" t="s">
        <v>5237</v>
      </c>
      <c r="H25" s="584">
        <v>57362.91</v>
      </c>
    </row>
    <row r="26" spans="2:8" ht="21" customHeight="1"/>
    <row r="27" spans="2:8" ht="21" customHeight="1"/>
    <row r="39" spans="2:8" ht="18" customHeight="1"/>
    <row r="40" spans="2:8" ht="24" customHeight="1"/>
    <row r="41" spans="2:8" ht="24" customHeight="1">
      <c r="B41" s="581" t="s">
        <v>13559</v>
      </c>
      <c r="C41" s="582" t="s">
        <v>15943</v>
      </c>
      <c r="D41" s="583"/>
      <c r="E41" s="583"/>
      <c r="F41" s="583"/>
      <c r="G41" s="585" t="s">
        <v>5237</v>
      </c>
      <c r="H41" s="584">
        <v>50808.28</v>
      </c>
    </row>
    <row r="42" spans="2:8" ht="24" customHeight="1">
      <c r="B42" s="581" t="s">
        <v>13553</v>
      </c>
      <c r="C42" s="582" t="s">
        <v>13558</v>
      </c>
      <c r="D42" s="583"/>
      <c r="E42" s="583"/>
      <c r="F42" s="583"/>
      <c r="G42" s="585" t="s">
        <v>5237</v>
      </c>
      <c r="H42" s="584">
        <v>37418.14</v>
      </c>
    </row>
  </sheetData>
  <phoneticPr fontId="3" type="noConversion"/>
  <pageMargins left="0.59055118110236227" right="0" top="0" bottom="0" header="0" footer="0"/>
  <pageSetup paperSize="9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0">
    <tabColor rgb="FF0000FF"/>
  </sheetPr>
  <dimension ref="A1:Q154"/>
  <sheetViews>
    <sheetView showGridLines="0" zoomScaleNormal="100" zoomScaleSheetLayoutView="100" workbookViewId="0">
      <selection activeCell="F190" sqref="F190"/>
    </sheetView>
  </sheetViews>
  <sheetFormatPr baseColWidth="10" defaultRowHeight="12.75"/>
  <cols>
    <col min="1" max="1" width="12.5703125" style="1" customWidth="1"/>
    <col min="2" max="2" width="65.7109375" style="1" customWidth="1"/>
    <col min="3" max="3" width="14.5703125" style="135" customWidth="1"/>
    <col min="4" max="4" width="11.85546875" style="17" customWidth="1"/>
    <col min="5" max="5" width="11.42578125" style="278"/>
    <col min="6" max="7" width="11.42578125" style="1"/>
    <col min="8" max="8" width="11.42578125" style="532"/>
    <col min="9" max="16384" width="11.42578125" style="1"/>
  </cols>
  <sheetData>
    <row r="1" spans="1:17">
      <c r="A1" s="918" t="s">
        <v>16209</v>
      </c>
      <c r="B1" s="918"/>
      <c r="C1" s="793"/>
      <c r="D1" s="135"/>
      <c r="Q1" s="17"/>
    </row>
    <row r="2" spans="1:17" ht="15.75">
      <c r="A2" s="918"/>
      <c r="B2" s="918"/>
      <c r="C2" s="807">
        <v>45478</v>
      </c>
      <c r="D2" s="135"/>
      <c r="Q2" s="17"/>
    </row>
    <row r="3" spans="1:17">
      <c r="A3" s="854"/>
      <c r="B3" s="854"/>
      <c r="C3" s="794"/>
      <c r="D3" s="135"/>
      <c r="Q3" s="17"/>
    </row>
    <row r="4" spans="1:17" s="22" customFormat="1" ht="9.75" customHeight="1">
      <c r="A4" s="473" t="s">
        <v>3779</v>
      </c>
      <c r="B4" s="473" t="s">
        <v>429</v>
      </c>
      <c r="C4" s="480" t="s">
        <v>430</v>
      </c>
      <c r="D4" s="264"/>
      <c r="E4" s="279"/>
      <c r="H4" s="144"/>
      <c r="Q4" s="30"/>
    </row>
    <row r="5" spans="1:17" s="19" customFormat="1" ht="9" customHeight="1">
      <c r="A5" s="54" t="s">
        <v>4392</v>
      </c>
      <c r="B5" s="54" t="s">
        <v>369</v>
      </c>
      <c r="C5" s="108">
        <v>56320.228000000003</v>
      </c>
      <c r="D5" s="132"/>
      <c r="Q5" s="27"/>
    </row>
    <row r="6" spans="1:17" s="19" customFormat="1" ht="9" customHeight="1">
      <c r="A6" s="54" t="s">
        <v>6316</v>
      </c>
      <c r="B6" s="54" t="s">
        <v>6317</v>
      </c>
      <c r="C6" s="108">
        <v>67253.851999999999</v>
      </c>
      <c r="D6" s="132"/>
      <c r="Q6" s="27"/>
    </row>
    <row r="7" spans="1:17" s="19" customFormat="1" ht="9" customHeight="1">
      <c r="A7" s="54" t="s">
        <v>292</v>
      </c>
      <c r="B7" s="54" t="s">
        <v>6318</v>
      </c>
      <c r="C7" s="108">
        <v>80019.176000000007</v>
      </c>
      <c r="D7" s="132"/>
      <c r="Q7" s="27"/>
    </row>
    <row r="8" spans="1:17" s="19" customFormat="1" ht="9" customHeight="1">
      <c r="A8" s="54" t="s">
        <v>6319</v>
      </c>
      <c r="B8" s="54" t="s">
        <v>6320</v>
      </c>
      <c r="C8" s="108">
        <v>64613.693000000007</v>
      </c>
      <c r="D8" s="132"/>
      <c r="Q8" s="27"/>
    </row>
    <row r="9" spans="1:17" s="19" customFormat="1" ht="9" customHeight="1">
      <c r="A9" s="54" t="s">
        <v>6321</v>
      </c>
      <c r="B9" s="54" t="s">
        <v>6322</v>
      </c>
      <c r="C9" s="108">
        <v>62847.243000000002</v>
      </c>
      <c r="D9" s="132"/>
      <c r="Q9" s="27"/>
    </row>
    <row r="10" spans="1:17" s="19" customFormat="1" ht="9" customHeight="1">
      <c r="A10" s="54" t="s">
        <v>2021</v>
      </c>
      <c r="B10" s="54" t="s">
        <v>370</v>
      </c>
      <c r="C10" s="108">
        <v>70440.498999999996</v>
      </c>
      <c r="D10" s="132"/>
      <c r="Q10" s="27"/>
    </row>
    <row r="11" spans="1:17" s="19" customFormat="1" ht="9" customHeight="1">
      <c r="A11" s="54" t="s">
        <v>2022</v>
      </c>
      <c r="B11" s="54" t="s">
        <v>371</v>
      </c>
      <c r="C11" s="108">
        <v>69830.271999999997</v>
      </c>
      <c r="D11" s="132"/>
      <c r="Q11" s="27"/>
    </row>
    <row r="12" spans="1:17" s="19" customFormat="1" ht="9" customHeight="1">
      <c r="A12" s="54" t="s">
        <v>2068</v>
      </c>
      <c r="B12" s="54" t="s">
        <v>372</v>
      </c>
      <c r="C12" s="108">
        <v>67326.784</v>
      </c>
      <c r="D12" s="132"/>
      <c r="Q12" s="27"/>
    </row>
    <row r="13" spans="1:17" s="19" customFormat="1" ht="9" customHeight="1">
      <c r="A13" s="54" t="s">
        <v>2069</v>
      </c>
      <c r="B13" s="54" t="s">
        <v>373</v>
      </c>
      <c r="C13" s="108">
        <v>60277.605000000003</v>
      </c>
      <c r="D13" s="132"/>
      <c r="Q13" s="27"/>
    </row>
    <row r="14" spans="1:17" s="19" customFormat="1" ht="9" customHeight="1">
      <c r="A14" s="54" t="s">
        <v>2070</v>
      </c>
      <c r="B14" s="54" t="s">
        <v>5164</v>
      </c>
      <c r="C14" s="108">
        <v>65450.535000000003</v>
      </c>
      <c r="D14" s="132"/>
      <c r="Q14" s="27"/>
    </row>
    <row r="15" spans="1:17" s="19" customFormat="1" ht="9" customHeight="1">
      <c r="A15" s="54" t="s">
        <v>318</v>
      </c>
      <c r="B15" s="54" t="s">
        <v>374</v>
      </c>
      <c r="C15" s="108">
        <v>73804.604000000007</v>
      </c>
      <c r="D15" s="132"/>
      <c r="Q15" s="27"/>
    </row>
    <row r="16" spans="1:17" s="19" customFormat="1" ht="9" customHeight="1">
      <c r="A16" s="54" t="s">
        <v>10335</v>
      </c>
      <c r="B16" s="54" t="s">
        <v>375</v>
      </c>
      <c r="C16" s="108">
        <v>71178.811000000002</v>
      </c>
      <c r="D16" s="132"/>
      <c r="Q16" s="27"/>
    </row>
    <row r="17" spans="1:17" s="19" customFormat="1" ht="9" customHeight="1">
      <c r="A17" s="54" t="s">
        <v>7594</v>
      </c>
      <c r="B17" s="54" t="s">
        <v>8212</v>
      </c>
      <c r="C17" s="108">
        <v>61145.608</v>
      </c>
      <c r="D17" s="132"/>
      <c r="Q17" s="27"/>
    </row>
    <row r="18" spans="1:17" s="19" customFormat="1" ht="9" customHeight="1">
      <c r="A18" s="54" t="s">
        <v>1269</v>
      </c>
      <c r="B18" s="54" t="s">
        <v>376</v>
      </c>
      <c r="C18" s="108">
        <v>61212.368000000002</v>
      </c>
      <c r="D18" s="132"/>
      <c r="Q18" s="27"/>
    </row>
    <row r="19" spans="1:17" s="19" customFormat="1" ht="9" customHeight="1">
      <c r="A19" s="54" t="s">
        <v>1140</v>
      </c>
      <c r="B19" s="54" t="s">
        <v>377</v>
      </c>
      <c r="C19" s="108">
        <v>57161.969000000005</v>
      </c>
      <c r="D19" s="132"/>
      <c r="Q19" s="27"/>
    </row>
    <row r="20" spans="1:17" s="19" customFormat="1" ht="9" customHeight="1">
      <c r="A20" s="54" t="s">
        <v>6323</v>
      </c>
      <c r="B20" s="54" t="s">
        <v>7385</v>
      </c>
      <c r="C20" s="108">
        <v>56468.482000000004</v>
      </c>
      <c r="D20" s="132"/>
      <c r="Q20" s="27"/>
    </row>
    <row r="21" spans="1:17" s="19" customFormat="1" ht="9" customHeight="1">
      <c r="A21" s="54" t="s">
        <v>10705</v>
      </c>
      <c r="B21" s="54" t="s">
        <v>10706</v>
      </c>
      <c r="C21" s="108">
        <v>64176.26</v>
      </c>
      <c r="D21" s="132"/>
      <c r="Q21" s="27"/>
    </row>
    <row r="22" spans="1:17" s="19" customFormat="1" ht="9" customHeight="1">
      <c r="A22" s="54" t="s">
        <v>14383</v>
      </c>
      <c r="B22" s="54" t="s">
        <v>14384</v>
      </c>
      <c r="C22" s="108">
        <v>40655.378000000004</v>
      </c>
      <c r="D22" s="132"/>
      <c r="Q22" s="27"/>
    </row>
    <row r="23" spans="1:17" s="19" customFormat="1" ht="9" customHeight="1">
      <c r="A23" s="54" t="s">
        <v>14385</v>
      </c>
      <c r="B23" s="54" t="s">
        <v>14386</v>
      </c>
      <c r="C23" s="108">
        <v>44829.218000000001</v>
      </c>
      <c r="D23" s="132"/>
      <c r="Q23" s="27"/>
    </row>
    <row r="24" spans="1:17" s="19" customFormat="1" ht="9" customHeight="1">
      <c r="A24" s="54" t="s">
        <v>15633</v>
      </c>
      <c r="B24" s="54" t="s">
        <v>15634</v>
      </c>
      <c r="C24" s="108">
        <v>60341.219000000005</v>
      </c>
      <c r="D24" s="132"/>
      <c r="Q24" s="27"/>
    </row>
    <row r="25" spans="1:17" s="54" customFormat="1" ht="9" customHeight="1">
      <c r="A25" s="54" t="s">
        <v>13547</v>
      </c>
      <c r="B25" s="54" t="s">
        <v>13548</v>
      </c>
      <c r="C25" s="108">
        <v>36064.490000000005</v>
      </c>
      <c r="D25" s="132"/>
      <c r="Q25" s="350"/>
    </row>
    <row r="26" spans="1:17" s="19" customFormat="1" ht="9" customHeight="1">
      <c r="A26" s="54" t="s">
        <v>13549</v>
      </c>
      <c r="B26" s="54" t="s">
        <v>13550</v>
      </c>
      <c r="C26" s="108">
        <v>41633.85</v>
      </c>
      <c r="D26" s="132"/>
      <c r="Q26" s="27"/>
    </row>
    <row r="27" spans="1:17" s="19" customFormat="1" ht="9" customHeight="1">
      <c r="A27" s="54" t="s">
        <v>13551</v>
      </c>
      <c r="B27" s="54" t="s">
        <v>13552</v>
      </c>
      <c r="C27" s="108">
        <v>57362.908000000003</v>
      </c>
      <c r="D27" s="132"/>
      <c r="Q27" s="27"/>
    </row>
    <row r="28" spans="1:17" s="19" customFormat="1" ht="9" customHeight="1">
      <c r="A28" s="54" t="s">
        <v>1144</v>
      </c>
      <c r="B28" s="54" t="s">
        <v>378</v>
      </c>
      <c r="C28" s="108">
        <v>75567.6446</v>
      </c>
      <c r="D28" s="132"/>
      <c r="Q28" s="27"/>
    </row>
    <row r="29" spans="1:17" s="19" customFormat="1" ht="9" customHeight="1">
      <c r="A29" s="54" t="s">
        <v>871</v>
      </c>
      <c r="B29" s="54" t="s">
        <v>150</v>
      </c>
      <c r="C29" s="108">
        <v>120494.0815</v>
      </c>
      <c r="D29" s="132"/>
      <c r="Q29" s="27"/>
    </row>
    <row r="30" spans="1:17" s="19" customFormat="1" ht="9" customHeight="1">
      <c r="A30" s="54" t="s">
        <v>2503</v>
      </c>
      <c r="B30" s="54" t="s">
        <v>151</v>
      </c>
      <c r="C30" s="108">
        <v>111370.74650000001</v>
      </c>
      <c r="D30" s="132"/>
      <c r="Q30" s="27"/>
    </row>
    <row r="31" spans="1:17" s="54" customFormat="1" ht="9" customHeight="1">
      <c r="A31" s="54" t="s">
        <v>2504</v>
      </c>
      <c r="B31" s="54" t="s">
        <v>152</v>
      </c>
      <c r="C31" s="108">
        <v>214218.37160000001</v>
      </c>
      <c r="D31" s="132"/>
      <c r="Q31" s="350"/>
    </row>
    <row r="32" spans="1:17" s="19" customFormat="1" ht="9" customHeight="1">
      <c r="A32" s="54" t="s">
        <v>2505</v>
      </c>
      <c r="B32" s="54" t="s">
        <v>153</v>
      </c>
      <c r="C32" s="108">
        <v>92643.895199999999</v>
      </c>
      <c r="D32" s="132"/>
      <c r="Q32" s="27"/>
    </row>
    <row r="33" spans="1:17" s="19" customFormat="1" ht="9" customHeight="1">
      <c r="A33" s="54" t="s">
        <v>4451</v>
      </c>
      <c r="B33" s="54" t="s">
        <v>154</v>
      </c>
      <c r="C33" s="108">
        <v>118633.4048</v>
      </c>
      <c r="D33" s="132"/>
      <c r="Q33" s="27"/>
    </row>
    <row r="34" spans="1:17" s="19" customFormat="1" ht="9" customHeight="1">
      <c r="A34" s="54" t="s">
        <v>2506</v>
      </c>
      <c r="B34" s="54" t="s">
        <v>155</v>
      </c>
      <c r="C34" s="108">
        <v>130982.9231</v>
      </c>
      <c r="D34" s="132"/>
      <c r="Q34" s="27"/>
    </row>
    <row r="35" spans="1:17" s="19" customFormat="1" ht="9" customHeight="1">
      <c r="A35" s="54" t="s">
        <v>2507</v>
      </c>
      <c r="B35" s="54" t="s">
        <v>5186</v>
      </c>
      <c r="C35" s="108">
        <v>69430.400999999998</v>
      </c>
      <c r="D35" s="132"/>
      <c r="Q35" s="27"/>
    </row>
    <row r="36" spans="1:17" s="19" customFormat="1" ht="9" customHeight="1">
      <c r="A36" s="54" t="s">
        <v>2508</v>
      </c>
      <c r="B36" s="54" t="s">
        <v>7560</v>
      </c>
      <c r="C36" s="108">
        <v>70207.199999999997</v>
      </c>
      <c r="D36" s="132"/>
      <c r="Q36" s="27"/>
    </row>
    <row r="37" spans="1:17" s="19" customFormat="1" ht="9" customHeight="1">
      <c r="A37" s="54" t="s">
        <v>419</v>
      </c>
      <c r="B37" s="54" t="s">
        <v>7561</v>
      </c>
      <c r="C37" s="108">
        <v>66481.067999999999</v>
      </c>
      <c r="D37" s="132"/>
      <c r="Q37" s="27"/>
    </row>
    <row r="38" spans="1:17" s="19" customFormat="1" ht="9" customHeight="1">
      <c r="A38" s="54" t="s">
        <v>3656</v>
      </c>
      <c r="B38" s="54" t="s">
        <v>7562</v>
      </c>
      <c r="C38" s="108">
        <v>41406.866000000002</v>
      </c>
      <c r="D38" s="132"/>
      <c r="Q38" s="27"/>
    </row>
    <row r="39" spans="1:17" s="19" customFormat="1" ht="9" customHeight="1">
      <c r="A39" s="54" t="s">
        <v>2033</v>
      </c>
      <c r="B39" s="54" t="s">
        <v>7563</v>
      </c>
      <c r="C39" s="108">
        <v>124647.345</v>
      </c>
      <c r="D39" s="132"/>
      <c r="Q39" s="27"/>
    </row>
    <row r="40" spans="1:17" s="19" customFormat="1" ht="9" customHeight="1">
      <c r="A40" s="54" t="s">
        <v>2034</v>
      </c>
      <c r="B40" s="54" t="s">
        <v>7573</v>
      </c>
      <c r="C40" s="108">
        <v>40344.514999999999</v>
      </c>
      <c r="D40" s="132"/>
      <c r="Q40" s="27"/>
    </row>
    <row r="41" spans="1:17" s="19" customFormat="1" ht="9" customHeight="1">
      <c r="A41" s="54" t="s">
        <v>5169</v>
      </c>
      <c r="B41" s="54" t="s">
        <v>7595</v>
      </c>
      <c r="C41" s="108">
        <v>106837.895</v>
      </c>
      <c r="D41" s="132"/>
      <c r="Q41" s="27"/>
    </row>
    <row r="42" spans="1:17" s="19" customFormat="1" ht="9" customHeight="1">
      <c r="A42" s="54" t="s">
        <v>5170</v>
      </c>
      <c r="B42" s="54" t="s">
        <v>11778</v>
      </c>
      <c r="C42" s="108">
        <v>123451.678</v>
      </c>
      <c r="D42" s="132"/>
      <c r="Q42" s="27"/>
    </row>
    <row r="43" spans="1:17" s="19" customFormat="1" ht="9" customHeight="1">
      <c r="A43" s="54" t="s">
        <v>5171</v>
      </c>
      <c r="B43" s="54" t="s">
        <v>5796</v>
      </c>
      <c r="C43" s="108">
        <v>183760.114</v>
      </c>
      <c r="D43" s="132"/>
      <c r="Q43" s="27"/>
    </row>
    <row r="44" spans="1:17" s="19" customFormat="1" ht="9" customHeight="1">
      <c r="A44" s="54" t="s">
        <v>5187</v>
      </c>
      <c r="B44" s="54" t="s">
        <v>5799</v>
      </c>
      <c r="C44" s="108">
        <v>101602.02250000001</v>
      </c>
      <c r="D44" s="132"/>
      <c r="Q44" s="27"/>
    </row>
    <row r="45" spans="1:17" s="19" customFormat="1" ht="9" customHeight="1">
      <c r="A45" s="54" t="s">
        <v>5188</v>
      </c>
      <c r="B45" s="54" t="s">
        <v>5800</v>
      </c>
      <c r="C45" s="108">
        <v>112201.17080000001</v>
      </c>
      <c r="D45" s="132"/>
      <c r="Q45" s="27"/>
    </row>
    <row r="46" spans="1:17" s="19" customFormat="1" ht="9" customHeight="1">
      <c r="A46" s="54" t="s">
        <v>5189</v>
      </c>
      <c r="B46" s="54" t="s">
        <v>5801</v>
      </c>
      <c r="C46" s="108">
        <v>140352.13390000002</v>
      </c>
      <c r="D46" s="132"/>
      <c r="Q46" s="27"/>
    </row>
    <row r="47" spans="1:17" s="19" customFormat="1" ht="9" customHeight="1">
      <c r="A47" s="54" t="s">
        <v>5298</v>
      </c>
      <c r="B47" s="54" t="s">
        <v>5306</v>
      </c>
      <c r="C47" s="108">
        <v>278371.038</v>
      </c>
      <c r="D47" s="132"/>
      <c r="Q47" s="27"/>
    </row>
    <row r="48" spans="1:17" s="19" customFormat="1" ht="9" customHeight="1">
      <c r="A48" s="54" t="s">
        <v>5235</v>
      </c>
      <c r="B48" s="54" t="s">
        <v>5307</v>
      </c>
      <c r="C48" s="108">
        <v>198098.56020000001</v>
      </c>
      <c r="D48" s="132"/>
      <c r="Q48" s="27"/>
    </row>
    <row r="49" spans="1:17" s="19" customFormat="1" ht="9" customHeight="1">
      <c r="A49" s="54" t="s">
        <v>13438</v>
      </c>
      <c r="B49" s="54" t="s">
        <v>13439</v>
      </c>
      <c r="C49" s="108">
        <v>353555.50200000004</v>
      </c>
      <c r="D49" s="132"/>
      <c r="Q49" s="27"/>
    </row>
    <row r="50" spans="1:17" s="19" customFormat="1" ht="9" customHeight="1">
      <c r="A50" s="54" t="s">
        <v>5236</v>
      </c>
      <c r="B50" s="54" t="s">
        <v>5238</v>
      </c>
      <c r="C50" s="108">
        <v>466109.42300000001</v>
      </c>
      <c r="D50" s="132"/>
      <c r="Q50" s="27"/>
    </row>
    <row r="51" spans="1:17" s="19" customFormat="1" ht="9" customHeight="1">
      <c r="A51" s="54" t="s">
        <v>9983</v>
      </c>
      <c r="B51" s="54" t="s">
        <v>10283</v>
      </c>
      <c r="C51" s="108">
        <v>119961.03600000001</v>
      </c>
      <c r="D51" s="132"/>
      <c r="Q51" s="27"/>
    </row>
    <row r="52" spans="1:17" s="19" customFormat="1" ht="9" customHeight="1">
      <c r="A52" s="54" t="s">
        <v>10707</v>
      </c>
      <c r="B52" s="54" t="s">
        <v>10708</v>
      </c>
      <c r="C52" s="108">
        <v>137260.27000000002</v>
      </c>
      <c r="D52" s="132"/>
      <c r="Q52" s="27"/>
    </row>
    <row r="53" spans="1:17" s="19" customFormat="1" ht="9" customHeight="1">
      <c r="A53" s="54" t="s">
        <v>10066</v>
      </c>
      <c r="B53" s="54" t="s">
        <v>10104</v>
      </c>
      <c r="C53" s="108">
        <v>186275.81299999999</v>
      </c>
      <c r="D53" s="132"/>
      <c r="Q53" s="27"/>
    </row>
    <row r="54" spans="1:17" s="19" customFormat="1" ht="9" customHeight="1">
      <c r="A54" s="54" t="s">
        <v>10105</v>
      </c>
      <c r="B54" s="54" t="s">
        <v>10106</v>
      </c>
      <c r="C54" s="108">
        <v>186275.81299999999</v>
      </c>
      <c r="D54" s="132"/>
      <c r="Q54" s="27"/>
    </row>
    <row r="55" spans="1:17" s="54" customFormat="1" ht="9" customHeight="1">
      <c r="A55" s="54" t="s">
        <v>12122</v>
      </c>
      <c r="B55" s="54" t="s">
        <v>12123</v>
      </c>
      <c r="C55" s="108">
        <v>177546.698</v>
      </c>
      <c r="D55" s="132"/>
      <c r="Q55" s="350"/>
    </row>
    <row r="56" spans="1:17" s="19" customFormat="1" ht="9" customHeight="1">
      <c r="A56" s="54" t="s">
        <v>10107</v>
      </c>
      <c r="B56" s="54" t="s">
        <v>10284</v>
      </c>
      <c r="C56" s="108">
        <v>137260.27000000002</v>
      </c>
      <c r="D56" s="132"/>
      <c r="Q56" s="27"/>
    </row>
    <row r="57" spans="1:17" s="19" customFormat="1" ht="9" customHeight="1">
      <c r="A57" s="54" t="s">
        <v>5460</v>
      </c>
      <c r="B57" s="54" t="s">
        <v>10285</v>
      </c>
      <c r="C57" s="108">
        <v>117011.38650000001</v>
      </c>
      <c r="D57" s="132"/>
      <c r="Q57" s="27"/>
    </row>
    <row r="58" spans="1:17" s="19" customFormat="1" ht="9" customHeight="1">
      <c r="A58" s="54" t="s">
        <v>5523</v>
      </c>
      <c r="B58" s="54" t="s">
        <v>10286</v>
      </c>
      <c r="C58" s="108">
        <v>117011.38650000001</v>
      </c>
      <c r="D58" s="132"/>
      <c r="Q58" s="27"/>
    </row>
    <row r="59" spans="1:17" s="19" customFormat="1" ht="9" customHeight="1">
      <c r="A59" s="54" t="s">
        <v>5202</v>
      </c>
      <c r="B59" s="54" t="s">
        <v>10287</v>
      </c>
      <c r="C59" s="108">
        <v>136459.67010000002</v>
      </c>
      <c r="D59" s="132"/>
      <c r="Q59" s="27"/>
    </row>
    <row r="60" spans="1:17" s="19" customFormat="1" ht="9" customHeight="1">
      <c r="A60" s="54" t="s">
        <v>5203</v>
      </c>
      <c r="B60" s="54" t="s">
        <v>10288</v>
      </c>
      <c r="C60" s="108">
        <v>58482.888400000003</v>
      </c>
      <c r="D60" s="132"/>
      <c r="Q60" s="27"/>
    </row>
    <row r="61" spans="1:17" s="19" customFormat="1" ht="9" customHeight="1">
      <c r="A61" s="54" t="s">
        <v>7542</v>
      </c>
      <c r="B61" s="54" t="s">
        <v>7543</v>
      </c>
      <c r="C61" s="108">
        <v>194942.55850000001</v>
      </c>
      <c r="D61" s="132"/>
      <c r="Q61" s="27"/>
    </row>
    <row r="62" spans="1:17" s="19" customFormat="1" ht="9" customHeight="1">
      <c r="A62" s="54" t="s">
        <v>5461</v>
      </c>
      <c r="B62" s="54" t="s">
        <v>5797</v>
      </c>
      <c r="C62" s="108">
        <v>311953.94500000001</v>
      </c>
      <c r="D62" s="132"/>
      <c r="Q62" s="27"/>
    </row>
    <row r="63" spans="1:17" s="19" customFormat="1" ht="9" customHeight="1">
      <c r="A63" s="54" t="s">
        <v>7544</v>
      </c>
      <c r="B63" s="54" t="s">
        <v>7545</v>
      </c>
      <c r="C63" s="108">
        <v>311953.94500000001</v>
      </c>
      <c r="D63" s="132"/>
      <c r="Q63" s="27"/>
    </row>
    <row r="64" spans="1:17" s="19" customFormat="1" ht="9" customHeight="1">
      <c r="A64" s="54" t="s">
        <v>5394</v>
      </c>
      <c r="B64" s="54" t="s">
        <v>5798</v>
      </c>
      <c r="C64" s="108">
        <v>382125.61070000002</v>
      </c>
      <c r="D64" s="132"/>
      <c r="Q64" s="27"/>
    </row>
    <row r="65" spans="1:17" s="19" customFormat="1" ht="9" customHeight="1">
      <c r="A65" s="54" t="s">
        <v>7546</v>
      </c>
      <c r="B65" s="54" t="s">
        <v>7547</v>
      </c>
      <c r="C65" s="108">
        <v>382125.61070000002</v>
      </c>
      <c r="D65" s="132"/>
      <c r="Q65" s="27"/>
    </row>
    <row r="66" spans="1:17" s="19" customFormat="1" ht="9" customHeight="1">
      <c r="A66" s="54" t="s">
        <v>10336</v>
      </c>
      <c r="B66" s="54" t="s">
        <v>10337</v>
      </c>
      <c r="C66" s="108">
        <v>300550.60200000001</v>
      </c>
      <c r="D66" s="132"/>
      <c r="Q66" s="27"/>
    </row>
    <row r="67" spans="1:17" s="19" customFormat="1" ht="9" customHeight="1">
      <c r="A67" s="54" t="s">
        <v>10338</v>
      </c>
      <c r="B67" s="54" t="s">
        <v>10339</v>
      </c>
      <c r="C67" s="108">
        <v>300550.60200000001</v>
      </c>
      <c r="D67" s="132"/>
      <c r="Q67" s="27"/>
    </row>
    <row r="68" spans="1:17" s="19" customFormat="1" ht="9" customHeight="1">
      <c r="A68" s="54" t="s">
        <v>5373</v>
      </c>
      <c r="B68" s="54" t="s">
        <v>7548</v>
      </c>
      <c r="C68" s="108">
        <v>171292.58500000002</v>
      </c>
      <c r="D68" s="132"/>
      <c r="Q68" s="27"/>
    </row>
    <row r="69" spans="1:17" s="19" customFormat="1" ht="9" customHeight="1">
      <c r="A69" s="54" t="s">
        <v>5462</v>
      </c>
      <c r="B69" s="54" t="s">
        <v>15287</v>
      </c>
      <c r="C69" s="108">
        <v>78221.39880000001</v>
      </c>
      <c r="D69" s="132"/>
      <c r="Q69" s="27"/>
    </row>
    <row r="70" spans="1:17" s="19" customFormat="1" ht="9" customHeight="1">
      <c r="A70" s="54" t="s">
        <v>7549</v>
      </c>
      <c r="B70" s="54" t="s">
        <v>7550</v>
      </c>
      <c r="C70" s="108">
        <v>249513.98370000001</v>
      </c>
      <c r="D70" s="132"/>
      <c r="Q70" s="27"/>
    </row>
    <row r="71" spans="1:17" s="19" customFormat="1" ht="9" customHeight="1">
      <c r="A71" s="54" t="s">
        <v>5220</v>
      </c>
      <c r="B71" s="54" t="s">
        <v>5290</v>
      </c>
      <c r="C71" s="108">
        <v>132611.62700000001</v>
      </c>
      <c r="D71" s="132"/>
      <c r="Q71" s="27"/>
    </row>
    <row r="72" spans="1:17" s="19" customFormat="1" ht="9" customHeight="1">
      <c r="A72" s="54" t="s">
        <v>5284</v>
      </c>
      <c r="B72" s="54" t="s">
        <v>5291</v>
      </c>
      <c r="C72" s="108">
        <v>132611.62700000001</v>
      </c>
      <c r="D72" s="132"/>
      <c r="Q72" s="27"/>
    </row>
    <row r="73" spans="1:17" s="19" customFormat="1" ht="9" customHeight="1">
      <c r="A73" s="54" t="s">
        <v>5652</v>
      </c>
      <c r="B73" s="54" t="s">
        <v>5653</v>
      </c>
      <c r="C73" s="108">
        <v>442709.55499999999</v>
      </c>
      <c r="D73" s="132"/>
      <c r="Q73" s="27"/>
    </row>
    <row r="74" spans="1:17" s="19" customFormat="1" ht="9" customHeight="1">
      <c r="A74" s="54" t="s">
        <v>5654</v>
      </c>
      <c r="B74" s="54" t="s">
        <v>5655</v>
      </c>
      <c r="C74" s="108">
        <v>356562.15270000004</v>
      </c>
      <c r="D74" s="132"/>
      <c r="Q74" s="27"/>
    </row>
    <row r="75" spans="1:17" s="19" customFormat="1" ht="9" customHeight="1">
      <c r="A75" s="54" t="s">
        <v>7452</v>
      </c>
      <c r="B75" s="54" t="s">
        <v>7453</v>
      </c>
      <c r="C75" s="108">
        <v>50064.476000000002</v>
      </c>
      <c r="D75" s="132"/>
      <c r="Q75" s="27"/>
    </row>
    <row r="76" spans="1:17" s="19" customFormat="1" ht="9" customHeight="1">
      <c r="A76" s="54" t="s">
        <v>7454</v>
      </c>
      <c r="B76" s="54" t="s">
        <v>7455</v>
      </c>
      <c r="C76" s="108">
        <v>41718.561000000002</v>
      </c>
      <c r="D76" s="132"/>
      <c r="Q76" s="27"/>
    </row>
    <row r="77" spans="1:17" s="19" customFormat="1" ht="9" customHeight="1">
      <c r="A77" s="54" t="s">
        <v>7551</v>
      </c>
      <c r="B77" s="54" t="s">
        <v>7552</v>
      </c>
      <c r="C77" s="108">
        <v>91783.037000000011</v>
      </c>
      <c r="D77" s="132"/>
      <c r="Q77" s="27"/>
    </row>
    <row r="78" spans="1:17" s="19" customFormat="1" ht="9" customHeight="1">
      <c r="A78" s="54" t="s">
        <v>5514</v>
      </c>
      <c r="B78" s="54" t="s">
        <v>11779</v>
      </c>
      <c r="C78" s="108">
        <v>71184.879000000001</v>
      </c>
      <c r="D78" s="132"/>
      <c r="Q78" s="27"/>
    </row>
    <row r="79" spans="1:17" s="19" customFormat="1" ht="9" customHeight="1">
      <c r="A79" s="54" t="s">
        <v>5515</v>
      </c>
      <c r="B79" s="54" t="s">
        <v>11780</v>
      </c>
      <c r="C79" s="108">
        <v>66921.362000000008</v>
      </c>
      <c r="D79" s="132"/>
      <c r="Q79" s="27"/>
    </row>
    <row r="80" spans="1:17" s="19" customFormat="1" ht="9" customHeight="1">
      <c r="A80" s="54" t="s">
        <v>7553</v>
      </c>
      <c r="B80" s="54" t="s">
        <v>11781</v>
      </c>
      <c r="C80" s="108">
        <v>138106.24100000001</v>
      </c>
      <c r="D80" s="132"/>
      <c r="Q80" s="27"/>
    </row>
    <row r="81" spans="1:17" s="19" customFormat="1" ht="9" customHeight="1">
      <c r="A81" s="54" t="s">
        <v>6324</v>
      </c>
      <c r="B81" s="54" t="s">
        <v>6325</v>
      </c>
      <c r="C81" s="108">
        <v>104787.24500000001</v>
      </c>
      <c r="D81" s="132"/>
      <c r="Q81" s="27"/>
    </row>
    <row r="82" spans="1:17" s="19" customFormat="1" ht="9" customHeight="1">
      <c r="A82" s="54" t="s">
        <v>6326</v>
      </c>
      <c r="B82" s="54" t="s">
        <v>6327</v>
      </c>
      <c r="C82" s="108">
        <v>86975.078000000009</v>
      </c>
      <c r="D82" s="132"/>
      <c r="Q82" s="27"/>
    </row>
    <row r="83" spans="1:17" s="19" customFormat="1" ht="9" customHeight="1">
      <c r="A83" s="54" t="s">
        <v>7554</v>
      </c>
      <c r="B83" s="54" t="s">
        <v>7555</v>
      </c>
      <c r="C83" s="108">
        <v>191762.323</v>
      </c>
      <c r="D83" s="132"/>
      <c r="Q83" s="27"/>
    </row>
    <row r="84" spans="1:17" s="19" customFormat="1" ht="9" customHeight="1">
      <c r="A84" s="54" t="s">
        <v>10340</v>
      </c>
      <c r="B84" s="54" t="s">
        <v>10341</v>
      </c>
      <c r="C84" s="108">
        <v>108788.27900000001</v>
      </c>
      <c r="D84" s="132"/>
      <c r="Q84" s="27"/>
    </row>
    <row r="85" spans="1:17" s="19" customFormat="1" ht="9" customHeight="1">
      <c r="A85" s="54" t="s">
        <v>10342</v>
      </c>
      <c r="B85" s="54" t="s">
        <v>10343</v>
      </c>
      <c r="C85" s="108">
        <v>108788.27900000001</v>
      </c>
      <c r="D85" s="132"/>
      <c r="Q85" s="27"/>
    </row>
    <row r="86" spans="1:17" s="19" customFormat="1" ht="9" customHeight="1">
      <c r="A86" s="54" t="s">
        <v>5663</v>
      </c>
      <c r="B86" s="54" t="s">
        <v>5664</v>
      </c>
      <c r="C86" s="108">
        <v>49588</v>
      </c>
      <c r="D86" s="132"/>
      <c r="Q86" s="27"/>
    </row>
    <row r="87" spans="1:17" s="19" customFormat="1" ht="9" customHeight="1">
      <c r="A87" s="54" t="s">
        <v>1695</v>
      </c>
      <c r="B87" s="54" t="s">
        <v>15031</v>
      </c>
      <c r="C87" s="108">
        <v>70528.38900000001</v>
      </c>
      <c r="D87" s="132"/>
      <c r="Q87" s="27"/>
    </row>
    <row r="88" spans="1:17" s="19" customFormat="1" ht="9" customHeight="1">
      <c r="A88" s="54" t="s">
        <v>1198</v>
      </c>
      <c r="B88" s="54" t="s">
        <v>15032</v>
      </c>
      <c r="C88" s="108">
        <v>61359.407000000007</v>
      </c>
      <c r="D88" s="132"/>
      <c r="Q88" s="27"/>
    </row>
    <row r="89" spans="1:17" s="19" customFormat="1" ht="9" customHeight="1">
      <c r="A89" s="54" t="s">
        <v>275</v>
      </c>
      <c r="B89" s="54" t="s">
        <v>156</v>
      </c>
      <c r="C89" s="108">
        <v>175272.416</v>
      </c>
      <c r="D89" s="132"/>
      <c r="Q89" s="27"/>
    </row>
    <row r="90" spans="1:17" s="19" customFormat="1" ht="9" customHeight="1">
      <c r="A90" s="54" t="s">
        <v>445</v>
      </c>
      <c r="B90" s="54" t="s">
        <v>15033</v>
      </c>
      <c r="C90" s="108">
        <v>162310.83809999999</v>
      </c>
      <c r="D90" s="132"/>
      <c r="Q90" s="27"/>
    </row>
    <row r="91" spans="1:17" s="19" customFormat="1" ht="9" customHeight="1">
      <c r="A91" s="54" t="s">
        <v>830</v>
      </c>
      <c r="B91" s="54" t="s">
        <v>15034</v>
      </c>
      <c r="C91" s="108">
        <v>86095.176000000007</v>
      </c>
      <c r="D91" s="132"/>
      <c r="Q91" s="27"/>
    </row>
    <row r="92" spans="1:17" s="19" customFormat="1" ht="9" customHeight="1">
      <c r="A92" s="54" t="s">
        <v>1389</v>
      </c>
      <c r="B92" s="54" t="s">
        <v>157</v>
      </c>
      <c r="C92" s="108">
        <v>120733.334</v>
      </c>
      <c r="D92" s="132"/>
      <c r="Q92" s="27"/>
    </row>
    <row r="93" spans="1:17" s="19" customFormat="1" ht="9" customHeight="1">
      <c r="A93" s="54" t="s">
        <v>3782</v>
      </c>
      <c r="B93" s="54" t="s">
        <v>15035</v>
      </c>
      <c r="C93" s="108">
        <v>133356.32310000001</v>
      </c>
      <c r="D93" s="132"/>
      <c r="Q93" s="27"/>
    </row>
    <row r="94" spans="1:17" s="19" customFormat="1" ht="9" customHeight="1">
      <c r="A94" s="54" t="s">
        <v>440</v>
      </c>
      <c r="B94" s="54" t="s">
        <v>15036</v>
      </c>
      <c r="C94" s="108">
        <v>92875.051000000007</v>
      </c>
      <c r="D94" s="132"/>
      <c r="Q94" s="27"/>
    </row>
    <row r="95" spans="1:17" s="19" customFormat="1" ht="9" customHeight="1">
      <c r="A95" s="54" t="s">
        <v>5656</v>
      </c>
      <c r="B95" s="54" t="s">
        <v>5657</v>
      </c>
      <c r="C95" s="108">
        <v>54575.62</v>
      </c>
      <c r="D95" s="132"/>
    </row>
    <row r="96" spans="1:17" s="19" customFormat="1" ht="9" customHeight="1">
      <c r="A96" s="54" t="s">
        <v>3431</v>
      </c>
      <c r="B96" s="54" t="s">
        <v>5658</v>
      </c>
      <c r="C96" s="108">
        <v>46169.384000000005</v>
      </c>
      <c r="D96" s="132"/>
    </row>
    <row r="97" spans="1:4" s="19" customFormat="1" ht="9" customHeight="1">
      <c r="A97" s="54" t="s">
        <v>73</v>
      </c>
      <c r="B97" s="54" t="s">
        <v>5190</v>
      </c>
      <c r="C97" s="108">
        <v>55853.603000000003</v>
      </c>
      <c r="D97" s="132"/>
    </row>
    <row r="98" spans="1:4" s="2" customFormat="1" ht="9" customHeight="1">
      <c r="A98" s="54" t="s">
        <v>3186</v>
      </c>
      <c r="B98" s="54" t="s">
        <v>158</v>
      </c>
      <c r="C98" s="108">
        <v>71275.195999999996</v>
      </c>
      <c r="D98" s="132"/>
    </row>
    <row r="99" spans="1:4" s="2" customFormat="1" ht="9" customHeight="1">
      <c r="A99" s="54" t="s">
        <v>3005</v>
      </c>
      <c r="B99" s="54" t="s">
        <v>159</v>
      </c>
      <c r="C99" s="108">
        <v>63738.259000000005</v>
      </c>
      <c r="D99" s="132"/>
    </row>
    <row r="100" spans="1:4" s="2" customFormat="1" ht="9" customHeight="1">
      <c r="A100" s="54" t="s">
        <v>446</v>
      </c>
      <c r="B100" s="54" t="s">
        <v>160</v>
      </c>
      <c r="C100" s="108">
        <v>59097.669000000002</v>
      </c>
      <c r="D100" s="132"/>
    </row>
    <row r="101" spans="1:4" s="2" customFormat="1" ht="9" customHeight="1">
      <c r="A101" s="54" t="s">
        <v>3432</v>
      </c>
      <c r="B101" s="54" t="s">
        <v>161</v>
      </c>
      <c r="C101" s="108">
        <v>54352.086000000003</v>
      </c>
      <c r="D101" s="132"/>
    </row>
    <row r="102" spans="1:4" s="2" customFormat="1" ht="9" customHeight="1">
      <c r="A102" s="54" t="s">
        <v>3006</v>
      </c>
      <c r="B102" s="54" t="s">
        <v>162</v>
      </c>
      <c r="C102" s="108">
        <v>62088.284</v>
      </c>
      <c r="D102" s="132"/>
    </row>
    <row r="103" spans="1:4" s="2" customFormat="1" ht="9" customHeight="1">
      <c r="A103" s="54" t="s">
        <v>5788</v>
      </c>
      <c r="B103" s="54" t="s">
        <v>10289</v>
      </c>
      <c r="C103" s="108">
        <v>164630.592</v>
      </c>
      <c r="D103" s="132"/>
    </row>
    <row r="104" spans="1:4" s="2" customFormat="1" ht="9" customHeight="1">
      <c r="A104" s="54" t="s">
        <v>2212</v>
      </c>
      <c r="B104" s="54" t="s">
        <v>163</v>
      </c>
      <c r="C104" s="108">
        <v>14160.152100000001</v>
      </c>
      <c r="D104" s="132"/>
    </row>
    <row r="105" spans="1:4" s="2" customFormat="1" ht="9" customHeight="1">
      <c r="A105" s="54" t="s">
        <v>694</v>
      </c>
      <c r="B105" s="54" t="s">
        <v>164</v>
      </c>
      <c r="C105" s="108">
        <v>11701.208900000001</v>
      </c>
      <c r="D105" s="265"/>
    </row>
    <row r="106" spans="1:4" s="2" customFormat="1" ht="9" customHeight="1">
      <c r="A106" s="54" t="s">
        <v>9956</v>
      </c>
      <c r="B106" s="54" t="s">
        <v>9957</v>
      </c>
      <c r="C106" s="108">
        <v>16691.6741</v>
      </c>
      <c r="D106" s="18"/>
    </row>
    <row r="107" spans="1:4" s="2" customFormat="1" ht="9" customHeight="1">
      <c r="A107" s="54" t="s">
        <v>9958</v>
      </c>
      <c r="B107" s="54" t="s">
        <v>9959</v>
      </c>
      <c r="C107" s="108">
        <v>24110.07</v>
      </c>
      <c r="D107" s="18"/>
    </row>
    <row r="108" spans="1:4" s="2" customFormat="1" ht="9" customHeight="1">
      <c r="A108" s="54" t="s">
        <v>1001</v>
      </c>
      <c r="B108" s="54" t="s">
        <v>5463</v>
      </c>
      <c r="C108" s="108">
        <v>35842.363000000005</v>
      </c>
      <c r="D108" s="18"/>
    </row>
    <row r="109" spans="1:4" s="2" customFormat="1" ht="9" customHeight="1">
      <c r="A109" s="54" t="s">
        <v>1549</v>
      </c>
      <c r="B109" s="54" t="s">
        <v>15267</v>
      </c>
      <c r="C109" s="108">
        <v>14273.092000000001</v>
      </c>
      <c r="D109" s="18"/>
    </row>
    <row r="110" spans="1:4" s="2" customFormat="1" ht="9" customHeight="1">
      <c r="A110" s="54" t="s">
        <v>380</v>
      </c>
      <c r="B110" s="54" t="s">
        <v>5464</v>
      </c>
      <c r="C110" s="108">
        <v>71338.002000000008</v>
      </c>
      <c r="D110" s="18"/>
    </row>
    <row r="111" spans="1:4" s="2" customFormat="1" ht="9" customHeight="1">
      <c r="A111" s="54" t="s">
        <v>13553</v>
      </c>
      <c r="B111" s="54" t="s">
        <v>13554</v>
      </c>
      <c r="C111" s="108">
        <v>37418.144</v>
      </c>
      <c r="D111" s="18"/>
    </row>
    <row r="112" spans="1:4" s="2" customFormat="1" ht="9" customHeight="1">
      <c r="A112" s="54" t="s">
        <v>1536</v>
      </c>
      <c r="B112" s="54" t="s">
        <v>165</v>
      </c>
      <c r="C112" s="108">
        <v>90947.40340000001</v>
      </c>
      <c r="D112" s="18"/>
    </row>
    <row r="113" spans="1:4" s="2" customFormat="1" ht="9" customHeight="1">
      <c r="A113" s="54" t="s">
        <v>166</v>
      </c>
      <c r="B113" s="54" t="s">
        <v>13650</v>
      </c>
      <c r="C113" s="108">
        <v>52560.991000000002</v>
      </c>
      <c r="D113" s="18"/>
    </row>
    <row r="114" spans="1:4" s="2" customFormat="1" ht="9" customHeight="1">
      <c r="A114" s="54" t="s">
        <v>9984</v>
      </c>
      <c r="B114" s="54" t="s">
        <v>13651</v>
      </c>
      <c r="C114" s="108">
        <v>35038.402999999998</v>
      </c>
      <c r="D114" s="18"/>
    </row>
    <row r="115" spans="1:4" s="2" customFormat="1" ht="9" customHeight="1">
      <c r="A115" s="54" t="s">
        <v>13615</v>
      </c>
      <c r="B115" s="54" t="s">
        <v>15635</v>
      </c>
      <c r="C115" s="108">
        <v>104123.636</v>
      </c>
      <c r="D115" s="18"/>
    </row>
    <row r="116" spans="1:4" ht="9" customHeight="1">
      <c r="A116" s="54" t="s">
        <v>13559</v>
      </c>
      <c r="B116" s="54" t="s">
        <v>13616</v>
      </c>
      <c r="C116" s="108">
        <v>50808.28</v>
      </c>
    </row>
    <row r="117" spans="1:4" ht="9" customHeight="1">
      <c r="A117" s="54" t="s">
        <v>5802</v>
      </c>
      <c r="B117" s="54" t="s">
        <v>5803</v>
      </c>
      <c r="C117" s="108">
        <v>22936.948800000002</v>
      </c>
    </row>
    <row r="118" spans="1:4" ht="9" customHeight="1">
      <c r="A118" s="54" t="s">
        <v>5804</v>
      </c>
      <c r="B118" s="54" t="s">
        <v>7444</v>
      </c>
      <c r="C118" s="108">
        <v>17676.602900000002</v>
      </c>
    </row>
    <row r="119" spans="1:4" ht="9" customHeight="1">
      <c r="A119" s="54" t="s">
        <v>5805</v>
      </c>
      <c r="B119" s="54" t="s">
        <v>5806</v>
      </c>
      <c r="C119" s="108">
        <v>26054.8874</v>
      </c>
    </row>
    <row r="120" spans="1:4" ht="9" customHeight="1">
      <c r="A120" s="54" t="s">
        <v>8250</v>
      </c>
      <c r="B120" s="54" t="s">
        <v>8251</v>
      </c>
      <c r="C120" s="108">
        <v>45358.79</v>
      </c>
    </row>
    <row r="121" spans="1:4" ht="9" customHeight="1">
      <c r="A121" s="54" t="s">
        <v>8252</v>
      </c>
      <c r="B121" s="54" t="s">
        <v>8253</v>
      </c>
      <c r="C121" s="108">
        <v>36731.8557</v>
      </c>
    </row>
    <row r="122" spans="1:4" ht="9" customHeight="1">
      <c r="A122" s="54" t="s">
        <v>16235</v>
      </c>
      <c r="B122" s="54" t="s">
        <v>16236</v>
      </c>
      <c r="C122" s="108">
        <v>36731.853500000005</v>
      </c>
    </row>
    <row r="123" spans="1:4" ht="9" customHeight="1">
      <c r="A123" s="54" t="s">
        <v>867</v>
      </c>
      <c r="B123" s="54" t="s">
        <v>167</v>
      </c>
      <c r="C123" s="108">
        <v>51203.040000000001</v>
      </c>
    </row>
    <row r="124" spans="1:4" ht="9" customHeight="1">
      <c r="A124" s="54" t="s">
        <v>868</v>
      </c>
      <c r="B124" s="54" t="s">
        <v>168</v>
      </c>
      <c r="C124" s="108">
        <v>53231.031999999999</v>
      </c>
    </row>
    <row r="125" spans="1:4" ht="9" customHeight="1">
      <c r="A125" s="54" t="s">
        <v>869</v>
      </c>
      <c r="B125" s="54" t="s">
        <v>169</v>
      </c>
      <c r="C125" s="108">
        <v>78994.703000000009</v>
      </c>
    </row>
    <row r="126" spans="1:4" ht="9" customHeight="1">
      <c r="A126" s="54" t="s">
        <v>870</v>
      </c>
      <c r="B126" s="54" t="s">
        <v>170</v>
      </c>
      <c r="C126" s="108">
        <v>36626.01</v>
      </c>
    </row>
    <row r="127" spans="1:4" ht="9" customHeight="1">
      <c r="A127" s="54" t="s">
        <v>2349</v>
      </c>
      <c r="B127" s="54" t="s">
        <v>171</v>
      </c>
      <c r="C127" s="108">
        <v>54452.014000000003</v>
      </c>
    </row>
    <row r="128" spans="1:4" ht="9" customHeight="1">
      <c r="A128" s="54" t="s">
        <v>3228</v>
      </c>
      <c r="B128" s="54" t="s">
        <v>172</v>
      </c>
      <c r="C128" s="108">
        <v>41821.363000000005</v>
      </c>
    </row>
    <row r="129" spans="1:3" ht="9" customHeight="1">
      <c r="A129" s="54" t="s">
        <v>7436</v>
      </c>
      <c r="B129" s="54" t="s">
        <v>7437</v>
      </c>
      <c r="C129" s="108">
        <v>63157.962</v>
      </c>
    </row>
    <row r="130" spans="1:3" ht="9" customHeight="1">
      <c r="A130" s="54" t="s">
        <v>388</v>
      </c>
      <c r="B130" s="54" t="s">
        <v>173</v>
      </c>
      <c r="C130" s="108">
        <v>71801.66</v>
      </c>
    </row>
    <row r="131" spans="1:3" ht="9" customHeight="1">
      <c r="A131" s="54" t="s">
        <v>174</v>
      </c>
      <c r="B131" s="54" t="s">
        <v>175</v>
      </c>
      <c r="C131" s="108">
        <v>91575.12000000001</v>
      </c>
    </row>
    <row r="132" spans="1:3" ht="9" customHeight="1">
      <c r="A132" s="54" t="s">
        <v>176</v>
      </c>
      <c r="B132" s="54" t="s">
        <v>177</v>
      </c>
      <c r="C132" s="108">
        <v>135347.80000000002</v>
      </c>
    </row>
    <row r="133" spans="1:3" ht="9" customHeight="1">
      <c r="A133" s="54" t="s">
        <v>5221</v>
      </c>
      <c r="B133" s="54" t="s">
        <v>5404</v>
      </c>
      <c r="C133" s="108">
        <v>63483.4</v>
      </c>
    </row>
    <row r="134" spans="1:3" ht="9" customHeight="1">
      <c r="A134" s="54" t="s">
        <v>12099</v>
      </c>
      <c r="B134" s="54" t="s">
        <v>12100</v>
      </c>
      <c r="C134" s="108">
        <v>104750.906</v>
      </c>
    </row>
    <row r="135" spans="1:3" ht="9" customHeight="1">
      <c r="A135" s="54" t="s">
        <v>5222</v>
      </c>
      <c r="B135" s="54" t="s">
        <v>5239</v>
      </c>
      <c r="C135" s="108">
        <v>117953.56600000001</v>
      </c>
    </row>
    <row r="136" spans="1:3" ht="9" customHeight="1">
      <c r="A136" s="54" t="s">
        <v>5405</v>
      </c>
      <c r="B136" s="54" t="s">
        <v>5406</v>
      </c>
      <c r="C136" s="108">
        <v>63318.604000000007</v>
      </c>
    </row>
    <row r="137" spans="1:3" ht="9" customHeight="1">
      <c r="A137" s="54" t="s">
        <v>5407</v>
      </c>
      <c r="B137" s="54" t="s">
        <v>5651</v>
      </c>
      <c r="C137" s="108">
        <v>54639.449000000001</v>
      </c>
    </row>
    <row r="138" spans="1:3" ht="9" customHeight="1">
      <c r="A138" s="54" t="s">
        <v>5699</v>
      </c>
      <c r="B138" s="54" t="s">
        <v>5778</v>
      </c>
      <c r="C138" s="108">
        <v>112526.57900000001</v>
      </c>
    </row>
    <row r="139" spans="1:3" ht="9" customHeight="1">
      <c r="A139" s="54" t="s">
        <v>5700</v>
      </c>
      <c r="B139" s="54" t="s">
        <v>5779</v>
      </c>
      <c r="C139" s="108">
        <v>112526.57900000001</v>
      </c>
    </row>
    <row r="140" spans="1:3" ht="9" customHeight="1">
      <c r="A140" s="54" t="s">
        <v>5701</v>
      </c>
      <c r="B140" s="54" t="s">
        <v>5780</v>
      </c>
      <c r="C140" s="108">
        <v>112526.57900000001</v>
      </c>
    </row>
    <row r="141" spans="1:3" ht="9" customHeight="1">
      <c r="A141" s="54" t="s">
        <v>5702</v>
      </c>
      <c r="B141" s="54" t="s">
        <v>5781</v>
      </c>
      <c r="C141" s="108">
        <v>112526.57900000001</v>
      </c>
    </row>
    <row r="142" spans="1:3" ht="9" customHeight="1">
      <c r="A142" s="54" t="s">
        <v>7386</v>
      </c>
      <c r="B142" s="54" t="s">
        <v>7574</v>
      </c>
      <c r="C142" s="108">
        <v>112526.57900000001</v>
      </c>
    </row>
    <row r="143" spans="1:3" ht="9" customHeight="1">
      <c r="A143" s="54" t="s">
        <v>9985</v>
      </c>
      <c r="B143" s="54" t="s">
        <v>9986</v>
      </c>
      <c r="C143" s="108">
        <v>131658.90400000001</v>
      </c>
    </row>
    <row r="144" spans="1:3" ht="9" customHeight="1">
      <c r="A144" s="54" t="s">
        <v>5465</v>
      </c>
      <c r="B144" s="54" t="s">
        <v>5466</v>
      </c>
      <c r="C144" s="108">
        <v>192670.60700000002</v>
      </c>
    </row>
    <row r="145" spans="1:3" ht="9" customHeight="1">
      <c r="A145" s="54" t="s">
        <v>3231</v>
      </c>
      <c r="B145" s="54" t="s">
        <v>5408</v>
      </c>
      <c r="C145" s="108">
        <v>2842</v>
      </c>
    </row>
    <row r="146" spans="1:3" ht="9" customHeight="1">
      <c r="A146" s="54" t="s">
        <v>1047</v>
      </c>
      <c r="B146" s="54" t="s">
        <v>5409</v>
      </c>
      <c r="C146" s="108">
        <v>2744</v>
      </c>
    </row>
    <row r="147" spans="1:3" ht="9" customHeight="1"/>
    <row r="148" spans="1:3" ht="9" customHeight="1"/>
    <row r="149" spans="1:3" ht="9" customHeight="1"/>
    <row r="150" spans="1:3" ht="9" customHeight="1"/>
    <row r="151" spans="1:3" ht="9" customHeight="1"/>
    <row r="152" spans="1:3" ht="9" customHeight="1"/>
    <row r="153" spans="1:3" ht="9" customHeight="1"/>
    <row r="154" spans="1:3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AB35" sqref="AB35"/>
    </sheetView>
  </sheetViews>
  <sheetFormatPr baseColWidth="10" defaultRowHeight="12.75"/>
  <cols>
    <col min="1" max="1" width="12.5703125" style="2" customWidth="1"/>
    <col min="2" max="2" width="69.5703125" style="2" customWidth="1"/>
    <col min="3" max="3" width="10.42578125" style="9" customWidth="1"/>
    <col min="4" max="4" width="11" style="13" customWidth="1"/>
    <col min="5" max="5" width="13.28515625" style="2" customWidth="1"/>
    <col min="6" max="16384" width="11.42578125" style="2"/>
  </cols>
  <sheetData>
    <row r="1" spans="1:11">
      <c r="A1" s="918" t="s">
        <v>16210</v>
      </c>
      <c r="B1" s="918"/>
      <c r="C1" s="797"/>
    </row>
    <row r="2" spans="1:11" ht="15.75">
      <c r="A2" s="918"/>
      <c r="B2" s="918"/>
      <c r="C2" s="807">
        <v>45516</v>
      </c>
    </row>
    <row r="3" spans="1:11">
      <c r="A3" s="854"/>
      <c r="B3" s="854"/>
      <c r="C3" s="798"/>
    </row>
    <row r="4" spans="1:11" s="21" customFormat="1" ht="9.75" customHeight="1">
      <c r="A4" s="473" t="s">
        <v>3779</v>
      </c>
      <c r="B4" s="473" t="s">
        <v>429</v>
      </c>
      <c r="C4" s="478" t="s">
        <v>430</v>
      </c>
      <c r="D4" s="834"/>
    </row>
    <row r="5" spans="1:11" s="19" customFormat="1" ht="9" customHeight="1">
      <c r="A5" s="54" t="s">
        <v>1809</v>
      </c>
      <c r="B5" s="54" t="s">
        <v>232</v>
      </c>
      <c r="C5" s="108">
        <v>9878.7504000000008</v>
      </c>
      <c r="D5" s="835"/>
      <c r="J5" s="27"/>
      <c r="K5" s="25"/>
    </row>
    <row r="6" spans="1:11" s="19" customFormat="1" ht="9" customHeight="1">
      <c r="A6" s="54" t="s">
        <v>203</v>
      </c>
      <c r="B6" s="54" t="s">
        <v>1783</v>
      </c>
      <c r="C6" s="108">
        <v>14826.6533</v>
      </c>
      <c r="D6" s="835"/>
      <c r="J6" s="27"/>
      <c r="K6" s="27"/>
    </row>
    <row r="7" spans="1:11" s="19" customFormat="1" ht="9" customHeight="1">
      <c r="A7" s="54" t="s">
        <v>1784</v>
      </c>
      <c r="B7" s="54" t="s">
        <v>1201</v>
      </c>
      <c r="C7" s="108">
        <v>22472.6204</v>
      </c>
      <c r="D7" s="835"/>
      <c r="J7" s="27"/>
      <c r="K7" s="27"/>
    </row>
    <row r="8" spans="1:11" s="19" customFormat="1" ht="9" customHeight="1">
      <c r="A8" s="54" t="s">
        <v>1202</v>
      </c>
      <c r="B8" s="54" t="s">
        <v>2123</v>
      </c>
      <c r="C8" s="108">
        <v>35273.142899999999</v>
      </c>
      <c r="D8" s="835"/>
      <c r="J8" s="27"/>
      <c r="K8" s="27"/>
    </row>
    <row r="9" spans="1:11" s="19" customFormat="1" ht="9" customHeight="1">
      <c r="A9" s="54" t="s">
        <v>1439</v>
      </c>
      <c r="B9" s="54" t="s">
        <v>2378</v>
      </c>
      <c r="C9" s="108">
        <v>44899.715600000003</v>
      </c>
      <c r="D9" s="835"/>
      <c r="J9" s="27"/>
      <c r="K9" s="27"/>
    </row>
    <row r="10" spans="1:11" s="19" customFormat="1" ht="9" customHeight="1">
      <c r="A10" s="54" t="s">
        <v>2140</v>
      </c>
      <c r="B10" s="54" t="s">
        <v>1396</v>
      </c>
      <c r="C10" s="108">
        <v>65578.507899999997</v>
      </c>
      <c r="D10" s="835"/>
      <c r="J10" s="27"/>
      <c r="K10" s="27"/>
    </row>
    <row r="11" spans="1:11" s="19" customFormat="1" ht="9" customHeight="1">
      <c r="A11" s="54" t="s">
        <v>1397</v>
      </c>
      <c r="B11" s="54" t="s">
        <v>1398</v>
      </c>
      <c r="C11" s="108">
        <v>117427.01150000001</v>
      </c>
      <c r="D11" s="835"/>
      <c r="J11" s="27"/>
      <c r="K11" s="27"/>
    </row>
    <row r="12" spans="1:11" s="19" customFormat="1" ht="9" customHeight="1">
      <c r="A12" s="54" t="s">
        <v>1399</v>
      </c>
      <c r="B12" s="54" t="s">
        <v>2947</v>
      </c>
      <c r="C12" s="108">
        <v>156810.28969999999</v>
      </c>
      <c r="D12" s="835"/>
      <c r="J12" s="27"/>
      <c r="K12" s="27"/>
    </row>
    <row r="13" spans="1:11" s="19" customFormat="1" ht="9" customHeight="1">
      <c r="A13" s="54" t="s">
        <v>2948</v>
      </c>
      <c r="B13" s="54" t="s">
        <v>1282</v>
      </c>
      <c r="C13" s="108">
        <v>246960</v>
      </c>
      <c r="D13" s="835"/>
      <c r="J13" s="27"/>
      <c r="K13" s="27"/>
    </row>
    <row r="14" spans="1:11" s="19" customFormat="1" ht="9" customHeight="1">
      <c r="A14" s="54" t="s">
        <v>1283</v>
      </c>
      <c r="B14" s="54" t="s">
        <v>2189</v>
      </c>
      <c r="C14" s="108">
        <v>9045.5491000000002</v>
      </c>
      <c r="D14" s="835"/>
      <c r="J14" s="27"/>
      <c r="K14" s="27"/>
    </row>
    <row r="15" spans="1:11" s="19" customFormat="1" ht="9" customHeight="1">
      <c r="A15" s="54" t="s">
        <v>2190</v>
      </c>
      <c r="B15" s="54" t="s">
        <v>188</v>
      </c>
      <c r="C15" s="108">
        <v>13560.1371</v>
      </c>
      <c r="D15" s="835"/>
      <c r="J15" s="27"/>
      <c r="K15" s="27"/>
    </row>
    <row r="16" spans="1:11" s="19" customFormat="1" ht="9" customHeight="1">
      <c r="A16" s="54" t="s">
        <v>3689</v>
      </c>
      <c r="B16" s="54" t="s">
        <v>3629</v>
      </c>
      <c r="C16" s="108">
        <v>17680.479800000001</v>
      </c>
      <c r="D16" s="835"/>
      <c r="J16" s="27"/>
      <c r="K16" s="27"/>
    </row>
    <row r="17" spans="1:11" s="19" customFormat="1" ht="9" customHeight="1">
      <c r="A17" s="54" t="s">
        <v>1159</v>
      </c>
      <c r="B17" s="54" t="s">
        <v>1160</v>
      </c>
      <c r="C17" s="108">
        <v>24943.348000000002</v>
      </c>
      <c r="D17" s="835"/>
      <c r="J17" s="27"/>
      <c r="K17" s="27"/>
    </row>
    <row r="18" spans="1:11" s="19" customFormat="1" ht="9" customHeight="1">
      <c r="A18" s="54" t="s">
        <v>1161</v>
      </c>
      <c r="B18" s="54" t="s">
        <v>60</v>
      </c>
      <c r="C18" s="108">
        <v>28713.135400000003</v>
      </c>
      <c r="D18" s="835"/>
      <c r="J18" s="27"/>
      <c r="K18" s="27"/>
    </row>
    <row r="19" spans="1:11" s="19" customFormat="1" ht="9" customHeight="1">
      <c r="A19" s="54" t="s">
        <v>1795</v>
      </c>
      <c r="B19" s="54" t="s">
        <v>2088</v>
      </c>
      <c r="C19" s="108">
        <v>43049.8992</v>
      </c>
      <c r="D19" s="835"/>
      <c r="J19" s="27"/>
      <c r="K19" s="27"/>
    </row>
    <row r="20" spans="1:11" s="19" customFormat="1" ht="9" customHeight="1">
      <c r="A20" s="54" t="s">
        <v>2089</v>
      </c>
      <c r="B20" s="54" t="s">
        <v>796</v>
      </c>
      <c r="C20" s="108">
        <v>74321.663700000005</v>
      </c>
      <c r="D20" s="835"/>
      <c r="J20" s="27"/>
      <c r="K20" s="27"/>
    </row>
    <row r="21" spans="1:11" s="19" customFormat="1" ht="9" customHeight="1">
      <c r="A21" s="54" t="s">
        <v>797</v>
      </c>
      <c r="B21" s="54" t="s">
        <v>798</v>
      </c>
      <c r="C21" s="108">
        <v>98301.840000000011</v>
      </c>
      <c r="D21" s="835"/>
      <c r="J21" s="27"/>
      <c r="K21" s="27"/>
    </row>
    <row r="22" spans="1:11" s="19" customFormat="1" ht="9" customHeight="1">
      <c r="A22" s="54" t="s">
        <v>799</v>
      </c>
      <c r="B22" s="54" t="s">
        <v>987</v>
      </c>
      <c r="C22" s="108">
        <v>149548</v>
      </c>
      <c r="D22" s="835"/>
      <c r="J22" s="27"/>
      <c r="K22" s="27"/>
    </row>
    <row r="23" spans="1:11" s="19" customFormat="1" ht="9" customHeight="1">
      <c r="A23" s="54" t="s">
        <v>240</v>
      </c>
      <c r="B23" s="54" t="s">
        <v>2071</v>
      </c>
      <c r="C23" s="108">
        <v>21607.4398</v>
      </c>
      <c r="D23" s="835"/>
      <c r="J23" s="27"/>
      <c r="K23" s="27"/>
    </row>
    <row r="24" spans="1:11" s="19" customFormat="1" ht="9" customHeight="1">
      <c r="A24" s="54" t="s">
        <v>2072</v>
      </c>
      <c r="B24" s="54" t="s">
        <v>2073</v>
      </c>
      <c r="C24" s="108">
        <v>33368.213800000005</v>
      </c>
      <c r="D24" s="835"/>
      <c r="J24" s="27"/>
      <c r="K24" s="27"/>
    </row>
    <row r="25" spans="1:11" s="19" customFormat="1" ht="9" customHeight="1">
      <c r="A25" s="54" t="s">
        <v>2074</v>
      </c>
      <c r="B25" s="54" t="s">
        <v>967</v>
      </c>
      <c r="C25" s="108">
        <v>49131.758800000003</v>
      </c>
      <c r="D25" s="835"/>
      <c r="J25" s="27"/>
      <c r="K25" s="27"/>
    </row>
    <row r="26" spans="1:11" s="19" customFormat="1" ht="9" customHeight="1">
      <c r="A26" s="54" t="s">
        <v>968</v>
      </c>
      <c r="B26" s="54" t="s">
        <v>1694</v>
      </c>
      <c r="C26" s="108">
        <v>72547.935800000007</v>
      </c>
      <c r="D26" s="835"/>
      <c r="I26" s="24"/>
      <c r="J26" s="27"/>
      <c r="K26" s="27"/>
    </row>
    <row r="27" spans="1:11" s="19" customFormat="1" ht="9" customHeight="1">
      <c r="A27" s="54" t="s">
        <v>1683</v>
      </c>
      <c r="B27" s="54" t="s">
        <v>1684</v>
      </c>
      <c r="C27" s="108">
        <v>95364.8024</v>
      </c>
      <c r="D27" s="835"/>
      <c r="J27" s="27"/>
      <c r="K27" s="27"/>
    </row>
    <row r="28" spans="1:11" s="19" customFormat="1" ht="9" customHeight="1">
      <c r="A28" s="54" t="s">
        <v>1537</v>
      </c>
      <c r="B28" s="54" t="s">
        <v>776</v>
      </c>
      <c r="C28" s="108">
        <v>135520.59840000002</v>
      </c>
      <c r="D28" s="835"/>
      <c r="J28" s="27"/>
      <c r="K28" s="27"/>
    </row>
    <row r="29" spans="1:11" s="19" customFormat="1" ht="9" customHeight="1">
      <c r="A29" s="54" t="s">
        <v>312</v>
      </c>
      <c r="B29" s="54" t="s">
        <v>1446</v>
      </c>
      <c r="C29" s="108">
        <v>4760.6602000000003</v>
      </c>
      <c r="D29" s="835"/>
      <c r="J29" s="27"/>
      <c r="K29" s="27"/>
    </row>
    <row r="30" spans="1:11" s="19" customFormat="1" ht="9" customHeight="1">
      <c r="A30" s="54" t="s">
        <v>1244</v>
      </c>
      <c r="B30" s="54" t="s">
        <v>3056</v>
      </c>
      <c r="C30" s="108">
        <v>5670.1331</v>
      </c>
      <c r="D30" s="835"/>
      <c r="J30" s="27"/>
      <c r="K30" s="27"/>
    </row>
    <row r="31" spans="1:11" s="19" customFormat="1" ht="9" customHeight="1">
      <c r="A31" s="54" t="s">
        <v>119</v>
      </c>
      <c r="B31" s="54" t="s">
        <v>990</v>
      </c>
      <c r="C31" s="108">
        <v>8758.5660000000007</v>
      </c>
      <c r="D31" s="835"/>
      <c r="J31" s="27"/>
      <c r="K31" s="27"/>
    </row>
    <row r="32" spans="1:11" s="19" customFormat="1" ht="9" customHeight="1">
      <c r="A32" s="54" t="s">
        <v>1148</v>
      </c>
      <c r="B32" s="54" t="s">
        <v>2198</v>
      </c>
      <c r="C32" s="108">
        <v>13264.8488</v>
      </c>
      <c r="D32" s="835"/>
      <c r="J32" s="27"/>
      <c r="K32" s="27"/>
    </row>
    <row r="33" spans="1:11" s="19" customFormat="1" ht="9" customHeight="1">
      <c r="A33" s="54" t="s">
        <v>1149</v>
      </c>
      <c r="B33" s="54" t="s">
        <v>3619</v>
      </c>
      <c r="C33" s="108">
        <v>21036.569500000001</v>
      </c>
      <c r="D33" s="835"/>
      <c r="J33" s="27"/>
      <c r="K33" s="27"/>
    </row>
    <row r="34" spans="1:11" s="19" customFormat="1" ht="9" customHeight="1">
      <c r="A34" s="54" t="s">
        <v>1150</v>
      </c>
      <c r="B34" s="54" t="s">
        <v>545</v>
      </c>
      <c r="C34" s="108">
        <v>27652.5962</v>
      </c>
      <c r="D34" s="835"/>
      <c r="J34" s="27"/>
      <c r="K34" s="27"/>
    </row>
    <row r="35" spans="1:11" s="19" customFormat="1" ht="9" customHeight="1">
      <c r="A35" s="54" t="s">
        <v>45</v>
      </c>
      <c r="B35" s="54" t="s">
        <v>542</v>
      </c>
      <c r="C35" s="108">
        <v>39295.402600000001</v>
      </c>
      <c r="D35" s="835"/>
      <c r="J35" s="27"/>
      <c r="K35" s="27"/>
    </row>
    <row r="36" spans="1:11" s="19" customFormat="1" ht="9" customHeight="1">
      <c r="A36" s="54" t="s">
        <v>777</v>
      </c>
      <c r="B36" s="54" t="s">
        <v>1242</v>
      </c>
      <c r="C36" s="108">
        <v>381.46870000000001</v>
      </c>
      <c r="D36" s="835"/>
      <c r="J36" s="27"/>
      <c r="K36" s="27"/>
    </row>
    <row r="37" spans="1:11" s="19" customFormat="1" ht="9" customHeight="1">
      <c r="A37" s="54" t="s">
        <v>1243</v>
      </c>
      <c r="B37" s="54" t="s">
        <v>754</v>
      </c>
      <c r="C37" s="108">
        <v>382.0292</v>
      </c>
      <c r="D37" s="835"/>
      <c r="J37" s="27"/>
      <c r="K37" s="27"/>
    </row>
    <row r="38" spans="1:11" s="19" customFormat="1" ht="9" customHeight="1">
      <c r="A38" s="54" t="s">
        <v>1254</v>
      </c>
      <c r="B38" s="54" t="s">
        <v>1255</v>
      </c>
      <c r="C38" s="108">
        <v>618.96900000000005</v>
      </c>
      <c r="D38" s="835"/>
      <c r="J38" s="27"/>
      <c r="K38" s="27"/>
    </row>
    <row r="39" spans="1:11" s="19" customFormat="1" ht="9" customHeight="1">
      <c r="A39" s="54" t="s">
        <v>1256</v>
      </c>
      <c r="B39" s="54" t="s">
        <v>1836</v>
      </c>
      <c r="C39" s="108">
        <v>928.64269999999999</v>
      </c>
      <c r="D39" s="835"/>
      <c r="J39" s="27"/>
      <c r="K39" s="27"/>
    </row>
    <row r="40" spans="1:11" s="19" customFormat="1" ht="9" customHeight="1">
      <c r="A40" s="54" t="s">
        <v>855</v>
      </c>
      <c r="B40" s="54" t="s">
        <v>2537</v>
      </c>
      <c r="C40" s="108">
        <v>2061.8530000000001</v>
      </c>
      <c r="D40" s="835"/>
      <c r="J40" s="27"/>
      <c r="K40" s="27"/>
    </row>
    <row r="41" spans="1:11" s="19" customFormat="1" ht="9" customHeight="1">
      <c r="A41" s="54" t="s">
        <v>3027</v>
      </c>
      <c r="B41" s="54" t="s">
        <v>3102</v>
      </c>
      <c r="C41" s="108">
        <v>3844.4015000000004</v>
      </c>
      <c r="D41" s="835"/>
      <c r="J41" s="27"/>
      <c r="K41" s="27"/>
    </row>
    <row r="42" spans="1:11" s="19" customFormat="1" ht="9" customHeight="1">
      <c r="A42" s="54" t="s">
        <v>3103</v>
      </c>
      <c r="B42" s="54" t="s">
        <v>273</v>
      </c>
      <c r="C42" s="108">
        <v>5848.5706</v>
      </c>
      <c r="D42" s="835"/>
      <c r="J42" s="27"/>
      <c r="K42" s="27"/>
    </row>
    <row r="43" spans="1:11" s="19" customFormat="1" ht="9" customHeight="1">
      <c r="A43" s="54" t="s">
        <v>274</v>
      </c>
      <c r="B43" s="54" t="s">
        <v>3514</v>
      </c>
      <c r="C43" s="108">
        <v>13924.3503</v>
      </c>
      <c r="D43" s="835"/>
      <c r="J43" s="27"/>
      <c r="K43" s="27"/>
    </row>
    <row r="44" spans="1:11" s="19" customFormat="1" ht="9" customHeight="1">
      <c r="A44" s="54" t="s">
        <v>3515</v>
      </c>
      <c r="B44" s="54" t="s">
        <v>1651</v>
      </c>
      <c r="C44" s="108">
        <v>26579.132300000001</v>
      </c>
      <c r="D44" s="835"/>
      <c r="J44" s="27"/>
      <c r="K44" s="27"/>
    </row>
    <row r="45" spans="1:11" s="19" customFormat="1" ht="9" customHeight="1">
      <c r="A45" s="54" t="s">
        <v>1652</v>
      </c>
      <c r="B45" s="54" t="s">
        <v>1504</v>
      </c>
      <c r="C45" s="108">
        <v>696.2201</v>
      </c>
      <c r="D45" s="835"/>
      <c r="J45" s="27"/>
      <c r="K45" s="27"/>
    </row>
    <row r="46" spans="1:11" s="19" customFormat="1" ht="9" customHeight="1">
      <c r="A46" s="54" t="s">
        <v>1505</v>
      </c>
      <c r="B46" s="54" t="s">
        <v>295</v>
      </c>
      <c r="C46" s="108">
        <v>1122.6567</v>
      </c>
      <c r="D46" s="835"/>
      <c r="J46" s="27"/>
      <c r="K46" s="27"/>
    </row>
    <row r="47" spans="1:11" s="19" customFormat="1" ht="9" customHeight="1">
      <c r="A47" s="54" t="s">
        <v>296</v>
      </c>
      <c r="B47" s="54" t="s">
        <v>2964</v>
      </c>
      <c r="C47" s="108">
        <v>1733.0158000000001</v>
      </c>
      <c r="D47" s="835"/>
      <c r="J47" s="27"/>
      <c r="K47" s="27"/>
    </row>
    <row r="48" spans="1:11" s="19" customFormat="1" ht="9" customHeight="1">
      <c r="A48" s="54" t="s">
        <v>2965</v>
      </c>
      <c r="B48" s="54" t="s">
        <v>2966</v>
      </c>
      <c r="C48" s="108">
        <v>3912.9644000000003</v>
      </c>
      <c r="D48" s="835"/>
      <c r="J48" s="27"/>
      <c r="K48" s="27"/>
    </row>
    <row r="49" spans="1:11" s="19" customFormat="1" ht="9" customHeight="1">
      <c r="A49" s="54" t="s">
        <v>1719</v>
      </c>
      <c r="B49" s="54" t="s">
        <v>1563</v>
      </c>
      <c r="C49" s="108">
        <v>6871.7389000000003</v>
      </c>
      <c r="D49" s="835"/>
      <c r="J49" s="27"/>
      <c r="K49" s="27"/>
    </row>
    <row r="50" spans="1:11" s="19" customFormat="1" ht="9" customHeight="1">
      <c r="A50" s="54" t="s">
        <v>1564</v>
      </c>
      <c r="B50" s="54" t="s">
        <v>1565</v>
      </c>
      <c r="C50" s="108">
        <v>10310.4953</v>
      </c>
      <c r="D50" s="835"/>
      <c r="J50" s="27"/>
      <c r="K50" s="27"/>
    </row>
    <row r="51" spans="1:11" s="19" customFormat="1" ht="9" customHeight="1">
      <c r="A51" s="54" t="s">
        <v>1971</v>
      </c>
      <c r="B51" s="54" t="s">
        <v>1905</v>
      </c>
      <c r="C51" s="108">
        <v>1889.0022000000001</v>
      </c>
      <c r="D51" s="835"/>
      <c r="J51" s="27"/>
      <c r="K51" s="27"/>
    </row>
    <row r="52" spans="1:11" s="19" customFormat="1" ht="9" customHeight="1">
      <c r="A52" s="54" t="s">
        <v>1906</v>
      </c>
      <c r="B52" s="54" t="s">
        <v>625</v>
      </c>
      <c r="C52" s="108">
        <v>2798.4075000000003</v>
      </c>
      <c r="D52" s="835"/>
      <c r="J52" s="27"/>
      <c r="K52" s="27"/>
    </row>
    <row r="53" spans="1:11" s="19" customFormat="1" ht="9" customHeight="1">
      <c r="A53" s="54" t="s">
        <v>626</v>
      </c>
      <c r="B53" s="54" t="s">
        <v>1935</v>
      </c>
      <c r="C53" s="108">
        <v>5495.4304000000002</v>
      </c>
      <c r="D53" s="835"/>
      <c r="J53" s="27"/>
      <c r="K53" s="27"/>
    </row>
    <row r="54" spans="1:11" s="19" customFormat="1" ht="9" customHeight="1">
      <c r="A54" s="54" t="s">
        <v>1034</v>
      </c>
      <c r="B54" s="54" t="s">
        <v>1346</v>
      </c>
      <c r="C54" s="108">
        <v>18225.801100000001</v>
      </c>
      <c r="D54" s="835"/>
      <c r="J54" s="27"/>
      <c r="K54" s="27"/>
    </row>
    <row r="55" spans="1:11" s="19" customFormat="1" ht="9" customHeight="1">
      <c r="A55" s="54" t="s">
        <v>1347</v>
      </c>
      <c r="B55" s="54" t="s">
        <v>2166</v>
      </c>
      <c r="C55" s="108">
        <v>27368.490400000002</v>
      </c>
      <c r="D55" s="835"/>
      <c r="J55" s="27"/>
      <c r="K55" s="27"/>
    </row>
    <row r="56" spans="1:11" s="19" customFormat="1" ht="9" customHeight="1">
      <c r="A56" s="54" t="s">
        <v>1502</v>
      </c>
      <c r="B56" s="54" t="s">
        <v>1517</v>
      </c>
      <c r="C56" s="108">
        <v>36466.844000000005</v>
      </c>
      <c r="D56" s="835"/>
      <c r="J56" s="27"/>
      <c r="K56" s="27"/>
    </row>
    <row r="57" spans="1:11" s="19" customFormat="1" ht="9" customHeight="1">
      <c r="A57" s="54" t="s">
        <v>10142</v>
      </c>
      <c r="B57" s="54" t="s">
        <v>10143</v>
      </c>
      <c r="C57" s="108">
        <v>62765.134000000005</v>
      </c>
      <c r="D57" s="835"/>
      <c r="J57" s="27"/>
      <c r="K57" s="27"/>
    </row>
    <row r="58" spans="1:11" s="19" customFormat="1" ht="9" customHeight="1">
      <c r="A58" s="54" t="s">
        <v>1760</v>
      </c>
      <c r="B58" s="54" t="s">
        <v>4354</v>
      </c>
      <c r="C58" s="108">
        <v>2713.8160000000003</v>
      </c>
      <c r="D58" s="835"/>
      <c r="J58" s="27"/>
      <c r="K58" s="27"/>
    </row>
    <row r="59" spans="1:11" s="19" customFormat="1" ht="9" customHeight="1">
      <c r="A59" s="54" t="s">
        <v>1918</v>
      </c>
      <c r="B59" s="54" t="s">
        <v>1928</v>
      </c>
      <c r="C59" s="108">
        <v>4364.3050000000003</v>
      </c>
      <c r="D59" s="835"/>
      <c r="J59" s="27"/>
      <c r="K59" s="27"/>
    </row>
    <row r="60" spans="1:11" s="19" customFormat="1" ht="9" customHeight="1">
      <c r="A60" s="54" t="s">
        <v>2165</v>
      </c>
      <c r="B60" s="54" t="s">
        <v>2064</v>
      </c>
      <c r="C60" s="108">
        <v>2340.4790000000003</v>
      </c>
      <c r="D60" s="835"/>
      <c r="J60" s="27"/>
      <c r="K60" s="27"/>
    </row>
    <row r="61" spans="1:11" s="19" customFormat="1" ht="9" customHeight="1">
      <c r="A61" s="54" t="s">
        <v>726</v>
      </c>
      <c r="B61" s="54" t="s">
        <v>3135</v>
      </c>
      <c r="C61" s="108">
        <v>3609.6893</v>
      </c>
      <c r="D61" s="835"/>
      <c r="J61" s="27"/>
      <c r="K61" s="27"/>
    </row>
    <row r="62" spans="1:11" s="19" customFormat="1" ht="9" customHeight="1">
      <c r="A62" s="54" t="s">
        <v>3136</v>
      </c>
      <c r="B62" s="54" t="s">
        <v>1141</v>
      </c>
      <c r="C62" s="108">
        <v>9361.5827000000008</v>
      </c>
      <c r="D62" s="835"/>
      <c r="J62" s="27"/>
      <c r="K62" s="27"/>
    </row>
    <row r="63" spans="1:11" s="19" customFormat="1" ht="9" customHeight="1">
      <c r="A63" s="54" t="s">
        <v>1142</v>
      </c>
      <c r="B63" s="54" t="s">
        <v>2277</v>
      </c>
      <c r="C63" s="108">
        <v>19981.504199999999</v>
      </c>
      <c r="D63" s="835"/>
      <c r="J63" s="27"/>
      <c r="K63" s="27"/>
    </row>
    <row r="64" spans="1:11" s="19" customFormat="1" ht="9" customHeight="1">
      <c r="A64" s="54" t="s">
        <v>2278</v>
      </c>
      <c r="B64" s="54" t="s">
        <v>3061</v>
      </c>
      <c r="C64" s="108">
        <v>27692.382100000003</v>
      </c>
      <c r="D64" s="835"/>
      <c r="J64" s="27"/>
      <c r="K64" s="27"/>
    </row>
    <row r="65" spans="1:11" s="19" customFormat="1" ht="9" customHeight="1">
      <c r="A65" s="54" t="s">
        <v>3062</v>
      </c>
      <c r="B65" s="54" t="s">
        <v>1942</v>
      </c>
      <c r="C65" s="108">
        <v>38481.295100000003</v>
      </c>
      <c r="D65" s="835"/>
      <c r="J65" s="27"/>
      <c r="K65" s="27"/>
    </row>
    <row r="66" spans="1:11" s="19" customFormat="1" ht="9" customHeight="1">
      <c r="A66" s="54" t="s">
        <v>1943</v>
      </c>
      <c r="B66" s="54" t="s">
        <v>2525</v>
      </c>
      <c r="C66" s="108">
        <v>82365.834100000007</v>
      </c>
      <c r="D66" s="835"/>
      <c r="J66" s="27"/>
      <c r="K66" s="27"/>
    </row>
    <row r="67" spans="1:11" s="19" customFormat="1" ht="9" customHeight="1">
      <c r="A67" s="54" t="s">
        <v>3556</v>
      </c>
      <c r="B67" s="54" t="s">
        <v>2169</v>
      </c>
      <c r="C67" s="108">
        <v>6077.47</v>
      </c>
      <c r="D67" s="835"/>
      <c r="J67" s="27"/>
      <c r="K67" s="27"/>
    </row>
    <row r="68" spans="1:11" s="19" customFormat="1" ht="9" customHeight="1">
      <c r="A68" s="54" t="s">
        <v>2170</v>
      </c>
      <c r="B68" s="54" t="s">
        <v>2171</v>
      </c>
      <c r="C68" s="108">
        <v>11499.75</v>
      </c>
      <c r="D68" s="835"/>
      <c r="J68" s="27"/>
      <c r="K68" s="27"/>
    </row>
    <row r="69" spans="1:11" s="19" customFormat="1" ht="9" customHeight="1">
      <c r="A69" s="54" t="s">
        <v>2172</v>
      </c>
      <c r="B69" s="54" t="s">
        <v>2252</v>
      </c>
      <c r="C69" s="108">
        <v>13651.705</v>
      </c>
      <c r="D69" s="835"/>
      <c r="J69" s="27"/>
      <c r="K69" s="27"/>
    </row>
    <row r="70" spans="1:11" s="19" customFormat="1" ht="9" customHeight="1">
      <c r="A70" s="54" t="s">
        <v>1058</v>
      </c>
      <c r="B70" s="54" t="s">
        <v>326</v>
      </c>
      <c r="C70" s="108">
        <v>775.39179999999999</v>
      </c>
      <c r="D70" s="835"/>
      <c r="J70" s="27"/>
      <c r="K70" s="27"/>
    </row>
    <row r="71" spans="1:11" s="19" customFormat="1" ht="9" customHeight="1">
      <c r="A71" s="54" t="s">
        <v>2293</v>
      </c>
      <c r="B71" s="54" t="s">
        <v>3926</v>
      </c>
      <c r="C71" s="108">
        <v>776.56940000000009</v>
      </c>
      <c r="D71" s="835"/>
      <c r="J71" s="27"/>
      <c r="K71" s="27"/>
    </row>
    <row r="72" spans="1:11" s="19" customFormat="1" ht="9" customHeight="1">
      <c r="A72" s="54" t="s">
        <v>106</v>
      </c>
      <c r="B72" s="54" t="s">
        <v>3927</v>
      </c>
      <c r="C72" s="108">
        <v>980.45410000000004</v>
      </c>
      <c r="D72" s="835"/>
      <c r="J72" s="27"/>
      <c r="K72" s="27"/>
    </row>
    <row r="73" spans="1:11" s="19" customFormat="1" ht="9" customHeight="1">
      <c r="A73" s="54" t="s">
        <v>2130</v>
      </c>
      <c r="B73" s="54" t="s">
        <v>661</v>
      </c>
      <c r="C73" s="108">
        <v>1463.8533</v>
      </c>
      <c r="D73" s="835"/>
      <c r="J73" s="27"/>
      <c r="K73" s="27"/>
    </row>
    <row r="74" spans="1:11" s="19" customFormat="1" ht="9" customHeight="1">
      <c r="A74" s="54" t="s">
        <v>2131</v>
      </c>
      <c r="B74" s="54" t="s">
        <v>3576</v>
      </c>
      <c r="C74" s="108">
        <v>2427.6667000000002</v>
      </c>
      <c r="D74" s="835"/>
      <c r="J74" s="27"/>
      <c r="K74" s="27"/>
    </row>
    <row r="75" spans="1:11" s="19" customFormat="1" ht="9" customHeight="1">
      <c r="A75" s="54" t="s">
        <v>815</v>
      </c>
      <c r="B75" s="54" t="s">
        <v>2168</v>
      </c>
      <c r="C75" s="108">
        <v>4226.5969999999998</v>
      </c>
      <c r="D75" s="835"/>
      <c r="J75" s="27"/>
      <c r="K75" s="27"/>
    </row>
    <row r="76" spans="1:11" s="19" customFormat="1" ht="9" customHeight="1">
      <c r="A76" s="54" t="s">
        <v>2181</v>
      </c>
      <c r="B76" s="54" t="s">
        <v>903</v>
      </c>
      <c r="C76" s="108">
        <v>6314.6401000000005</v>
      </c>
      <c r="D76" s="835"/>
      <c r="J76" s="27"/>
      <c r="K76" s="27"/>
    </row>
    <row r="77" spans="1:11" s="19" customFormat="1" ht="9" customHeight="1">
      <c r="A77" s="54" t="s">
        <v>2182</v>
      </c>
      <c r="B77" s="54" t="s">
        <v>904</v>
      </c>
      <c r="C77" s="108">
        <v>8787.8293000000012</v>
      </c>
      <c r="D77" s="835"/>
      <c r="J77" s="27"/>
      <c r="K77" s="27"/>
    </row>
    <row r="78" spans="1:11" s="19" customFormat="1" ht="9" customHeight="1">
      <c r="A78" s="54" t="s">
        <v>3113</v>
      </c>
      <c r="B78" s="54" t="s">
        <v>1968</v>
      </c>
      <c r="C78" s="108">
        <v>18096.371999999999</v>
      </c>
      <c r="D78" s="835"/>
      <c r="J78" s="27"/>
      <c r="K78" s="27"/>
    </row>
    <row r="79" spans="1:11" s="19" customFormat="1" ht="9" customHeight="1">
      <c r="A79" s="54" t="s">
        <v>340</v>
      </c>
      <c r="B79" s="54" t="s">
        <v>1969</v>
      </c>
      <c r="C79" s="108">
        <v>847.69950000000006</v>
      </c>
      <c r="D79" s="835"/>
      <c r="J79" s="27"/>
      <c r="K79" s="27"/>
    </row>
    <row r="80" spans="1:11" s="19" customFormat="1" ht="9" customHeight="1">
      <c r="A80" s="54" t="s">
        <v>3687</v>
      </c>
      <c r="B80" s="54" t="s">
        <v>2167</v>
      </c>
      <c r="C80" s="108">
        <v>1070.4938999999999</v>
      </c>
      <c r="D80" s="835"/>
      <c r="J80" s="27"/>
      <c r="K80" s="27"/>
    </row>
    <row r="81" spans="1:11" s="19" customFormat="1" ht="9" customHeight="1">
      <c r="A81" s="54" t="s">
        <v>3004</v>
      </c>
      <c r="B81" s="54" t="s">
        <v>1367</v>
      </c>
      <c r="C81" s="108">
        <v>1598.0026</v>
      </c>
      <c r="D81" s="835"/>
      <c r="J81" s="27"/>
      <c r="K81" s="27"/>
    </row>
    <row r="82" spans="1:11" s="19" customFormat="1" ht="9" customHeight="1">
      <c r="A82" s="54" t="s">
        <v>3566</v>
      </c>
      <c r="B82" s="54" t="s">
        <v>132</v>
      </c>
      <c r="C82" s="108">
        <v>458.16320000000002</v>
      </c>
      <c r="D82" s="835"/>
      <c r="J82" s="27"/>
      <c r="K82" s="27"/>
    </row>
    <row r="83" spans="1:11" s="19" customFormat="1" ht="9" customHeight="1">
      <c r="A83" s="54" t="s">
        <v>3038</v>
      </c>
      <c r="B83" s="54" t="s">
        <v>3829</v>
      </c>
      <c r="C83" s="108">
        <v>871.84289999999999</v>
      </c>
      <c r="D83" s="835"/>
      <c r="J83" s="27"/>
      <c r="K83" s="27"/>
    </row>
    <row r="84" spans="1:11" s="19" customFormat="1" ht="9" customHeight="1">
      <c r="A84" s="54" t="s">
        <v>3904</v>
      </c>
      <c r="B84" s="54" t="s">
        <v>2234</v>
      </c>
      <c r="C84" s="108">
        <v>1237.7382</v>
      </c>
      <c r="D84" s="835"/>
      <c r="J84" s="27"/>
      <c r="K84" s="27"/>
    </row>
    <row r="85" spans="1:11" s="19" customFormat="1" ht="9" customHeight="1">
      <c r="A85" s="54" t="s">
        <v>1939</v>
      </c>
      <c r="B85" s="54" t="s">
        <v>3057</v>
      </c>
      <c r="C85" s="108">
        <v>1773.4815000000001</v>
      </c>
      <c r="D85" s="835"/>
      <c r="J85" s="27"/>
      <c r="K85" s="27"/>
    </row>
    <row r="86" spans="1:11" s="19" customFormat="1" ht="9" customHeight="1">
      <c r="A86" s="54" t="s">
        <v>3058</v>
      </c>
      <c r="B86" s="54" t="s">
        <v>3059</v>
      </c>
      <c r="C86" s="108">
        <v>4362.0291999999999</v>
      </c>
      <c r="D86" s="835"/>
      <c r="J86" s="27"/>
      <c r="K86" s="27"/>
    </row>
    <row r="87" spans="1:11" s="19" customFormat="1" ht="9" customHeight="1">
      <c r="A87" s="54" t="s">
        <v>3060</v>
      </c>
      <c r="B87" s="54" t="s">
        <v>338</v>
      </c>
      <c r="C87" s="108">
        <v>7244.1078000000007</v>
      </c>
      <c r="D87" s="835"/>
      <c r="J87" s="27"/>
      <c r="K87" s="27"/>
    </row>
    <row r="88" spans="1:11" s="19" customFormat="1" ht="9" customHeight="1">
      <c r="A88" s="54" t="s">
        <v>2253</v>
      </c>
      <c r="B88" s="54" t="s">
        <v>3803</v>
      </c>
      <c r="C88" s="108">
        <v>11242.981600000001</v>
      </c>
      <c r="D88" s="835"/>
      <c r="J88" s="27"/>
      <c r="K88" s="27"/>
    </row>
    <row r="89" spans="1:11" s="19" customFormat="1" ht="9" customHeight="1">
      <c r="A89" s="54" t="s">
        <v>494</v>
      </c>
      <c r="B89" s="54" t="s">
        <v>1432</v>
      </c>
      <c r="C89" s="108">
        <v>465.42420000000004</v>
      </c>
      <c r="D89" s="835"/>
      <c r="J89" s="27"/>
      <c r="K89" s="27"/>
    </row>
    <row r="90" spans="1:11" s="19" customFormat="1" ht="9" customHeight="1">
      <c r="A90" s="54" t="s">
        <v>1433</v>
      </c>
      <c r="B90" s="54" t="s">
        <v>1444</v>
      </c>
      <c r="C90" s="108">
        <v>465.2722</v>
      </c>
      <c r="D90" s="835"/>
      <c r="J90" s="27"/>
      <c r="K90" s="27"/>
    </row>
    <row r="91" spans="1:11" s="19" customFormat="1" ht="9" customHeight="1">
      <c r="A91" s="54" t="s">
        <v>1445</v>
      </c>
      <c r="B91" s="54" t="s">
        <v>675</v>
      </c>
      <c r="C91" s="108">
        <v>928.64269999999999</v>
      </c>
      <c r="D91" s="835"/>
      <c r="J91" s="27"/>
      <c r="K91" s="27"/>
    </row>
    <row r="92" spans="1:11" s="19" customFormat="1" ht="9" customHeight="1">
      <c r="A92" s="54" t="s">
        <v>1110</v>
      </c>
      <c r="B92" s="54" t="s">
        <v>316</v>
      </c>
      <c r="C92" s="108">
        <v>1374.3696</v>
      </c>
      <c r="D92" s="835"/>
      <c r="J92" s="27"/>
      <c r="K92" s="27"/>
    </row>
    <row r="93" spans="1:11" s="19" customFormat="1" ht="9" customHeight="1">
      <c r="A93" s="54" t="s">
        <v>317</v>
      </c>
      <c r="B93" s="54" t="s">
        <v>1914</v>
      </c>
      <c r="C93" s="108">
        <v>2924.0704000000001</v>
      </c>
      <c r="D93" s="835"/>
      <c r="J93" s="27"/>
      <c r="K93" s="27"/>
    </row>
    <row r="94" spans="1:11" s="19" customFormat="1" ht="9" customHeight="1">
      <c r="A94" s="54" t="s">
        <v>3650</v>
      </c>
      <c r="B94" s="54" t="s">
        <v>3458</v>
      </c>
      <c r="C94" s="108">
        <v>5322.4843000000001</v>
      </c>
      <c r="D94" s="835"/>
      <c r="J94" s="27"/>
      <c r="K94" s="27"/>
    </row>
    <row r="95" spans="1:11" s="19" customFormat="1" ht="9" customHeight="1">
      <c r="A95" s="54" t="s">
        <v>96</v>
      </c>
      <c r="B95" s="54" t="s">
        <v>1909</v>
      </c>
      <c r="C95" s="108">
        <v>8214.7453000000005</v>
      </c>
      <c r="D95" s="835"/>
      <c r="J95" s="27"/>
      <c r="K95" s="27"/>
    </row>
    <row r="96" spans="1:11" s="19" customFormat="1" ht="9" customHeight="1">
      <c r="A96" s="54" t="s">
        <v>58</v>
      </c>
      <c r="B96" s="54" t="s">
        <v>2509</v>
      </c>
      <c r="C96" s="108">
        <v>15302.399600000001</v>
      </c>
      <c r="D96" s="835"/>
      <c r="J96" s="27"/>
      <c r="K96" s="27"/>
    </row>
    <row r="97" spans="1:11" s="19" customFormat="1" ht="9" customHeight="1">
      <c r="A97" s="54" t="s">
        <v>2510</v>
      </c>
      <c r="B97" s="54" t="s">
        <v>1856</v>
      </c>
      <c r="C97" s="108">
        <v>27388.538200000003</v>
      </c>
      <c r="D97" s="835"/>
      <c r="J97" s="27"/>
      <c r="K97" s="27"/>
    </row>
    <row r="98" spans="1:11" s="19" customFormat="1" ht="9" customHeight="1">
      <c r="A98" s="54" t="s">
        <v>3661</v>
      </c>
      <c r="B98" s="54" t="s">
        <v>1423</v>
      </c>
      <c r="C98" s="108">
        <v>2631.0795000000003</v>
      </c>
      <c r="D98" s="835"/>
      <c r="J98" s="27"/>
      <c r="K98" s="27"/>
    </row>
    <row r="99" spans="1:11" s="19" customFormat="1" ht="9" customHeight="1">
      <c r="A99" s="54" t="s">
        <v>3438</v>
      </c>
      <c r="B99" s="54" t="s">
        <v>3439</v>
      </c>
      <c r="C99" s="108">
        <v>5597.6257000000005</v>
      </c>
      <c r="D99" s="835"/>
      <c r="J99" s="27"/>
      <c r="K99" s="27"/>
    </row>
    <row r="100" spans="1:11" s="19" customFormat="1" ht="9" customHeight="1">
      <c r="A100" s="54" t="s">
        <v>3663</v>
      </c>
      <c r="B100" s="54" t="s">
        <v>4372</v>
      </c>
      <c r="C100" s="108">
        <v>9831.0069000000003</v>
      </c>
      <c r="D100" s="835"/>
      <c r="J100" s="27"/>
      <c r="K100" s="27"/>
    </row>
    <row r="101" spans="1:11" s="19" customFormat="1" ht="9" customHeight="1">
      <c r="A101" s="54" t="s">
        <v>639</v>
      </c>
      <c r="B101" s="54" t="s">
        <v>1422</v>
      </c>
      <c r="C101" s="108">
        <v>15173.3667</v>
      </c>
      <c r="D101" s="835"/>
      <c r="J101" s="27"/>
      <c r="K101" s="27"/>
    </row>
    <row r="102" spans="1:11" s="19" customFormat="1" ht="9" customHeight="1">
      <c r="A102" s="54" t="s">
        <v>1857</v>
      </c>
      <c r="B102" s="54" t="s">
        <v>2240</v>
      </c>
      <c r="C102" s="108">
        <v>1096.7936</v>
      </c>
      <c r="D102" s="835"/>
      <c r="J102" s="27"/>
      <c r="K102" s="27"/>
    </row>
    <row r="103" spans="1:11" s="19" customFormat="1" ht="9" customHeight="1">
      <c r="A103" s="54" t="s">
        <v>2241</v>
      </c>
      <c r="B103" s="54" t="s">
        <v>3226</v>
      </c>
      <c r="C103" s="108">
        <v>1634.0639000000001</v>
      </c>
      <c r="D103" s="835"/>
      <c r="J103" s="27"/>
      <c r="K103" s="27"/>
    </row>
    <row r="104" spans="1:11" s="19" customFormat="1" ht="9" customHeight="1">
      <c r="A104" s="54" t="s">
        <v>3227</v>
      </c>
      <c r="B104" s="54" t="s">
        <v>1447</v>
      </c>
      <c r="C104" s="108">
        <v>2395.3247000000001</v>
      </c>
      <c r="D104" s="835"/>
      <c r="J104" s="27"/>
      <c r="K104" s="27"/>
    </row>
    <row r="105" spans="1:11" s="19" customFormat="1" ht="9" customHeight="1">
      <c r="A105" s="54" t="s">
        <v>1448</v>
      </c>
      <c r="B105" s="54" t="s">
        <v>182</v>
      </c>
      <c r="C105" s="108">
        <v>5079.8442000000005</v>
      </c>
      <c r="D105" s="835"/>
      <c r="J105" s="27"/>
      <c r="K105" s="27"/>
    </row>
    <row r="106" spans="1:11" s="19" customFormat="1" ht="9" customHeight="1">
      <c r="A106" s="54" t="s">
        <v>386</v>
      </c>
      <c r="B106" s="54" t="s">
        <v>1101</v>
      </c>
      <c r="C106" s="108">
        <v>9250.0002000000004</v>
      </c>
      <c r="D106" s="835"/>
      <c r="J106" s="27"/>
      <c r="K106" s="27"/>
    </row>
    <row r="107" spans="1:11" s="19" customFormat="1" ht="9" customHeight="1">
      <c r="A107" s="54" t="s">
        <v>1102</v>
      </c>
      <c r="B107" s="54" t="s">
        <v>2981</v>
      </c>
      <c r="C107" s="108">
        <v>14286.349400000001</v>
      </c>
      <c r="D107" s="835"/>
      <c r="J107" s="27"/>
      <c r="K107" s="27"/>
    </row>
    <row r="108" spans="1:11" s="19" customFormat="1" ht="9" customHeight="1">
      <c r="A108" s="54" t="s">
        <v>2982</v>
      </c>
      <c r="B108" s="54" t="s">
        <v>2983</v>
      </c>
      <c r="C108" s="108">
        <v>3029.4883</v>
      </c>
      <c r="D108" s="835"/>
      <c r="J108" s="27"/>
      <c r="K108" s="27"/>
    </row>
    <row r="109" spans="1:11" s="19" customFormat="1" ht="9" customHeight="1">
      <c r="A109" s="54" t="s">
        <v>59</v>
      </c>
      <c r="B109" s="54" t="s">
        <v>1873</v>
      </c>
      <c r="C109" s="108">
        <v>4121.0061000000005</v>
      </c>
      <c r="D109" s="835"/>
      <c r="J109" s="27"/>
      <c r="K109" s="27"/>
    </row>
    <row r="110" spans="1:11" s="19" customFormat="1" ht="9" customHeight="1">
      <c r="A110" s="54" t="s">
        <v>1874</v>
      </c>
      <c r="B110" s="54" t="s">
        <v>1036</v>
      </c>
      <c r="C110" s="108">
        <v>5984.4548000000004</v>
      </c>
      <c r="D110" s="835"/>
      <c r="J110" s="27"/>
      <c r="K110" s="27"/>
    </row>
    <row r="111" spans="1:11" s="19" customFormat="1" ht="9" customHeight="1">
      <c r="A111" s="54" t="s">
        <v>1037</v>
      </c>
      <c r="B111" s="54" t="s">
        <v>842</v>
      </c>
      <c r="C111" s="108">
        <v>19247.4342</v>
      </c>
      <c r="D111" s="835"/>
      <c r="J111" s="27"/>
      <c r="K111" s="27"/>
    </row>
    <row r="112" spans="1:11" s="19" customFormat="1" ht="9" customHeight="1">
      <c r="A112" s="54" t="s">
        <v>843</v>
      </c>
      <c r="B112" s="54" t="s">
        <v>3975</v>
      </c>
      <c r="C112" s="108">
        <v>27561.752900000003</v>
      </c>
      <c r="D112" s="835"/>
      <c r="J112" s="27"/>
      <c r="K112" s="27"/>
    </row>
    <row r="113" spans="1:11" s="19" customFormat="1" ht="9" customHeight="1">
      <c r="A113" s="54" t="s">
        <v>3976</v>
      </c>
      <c r="B113" s="54" t="s">
        <v>616</v>
      </c>
      <c r="C113" s="108">
        <v>38004.102800000001</v>
      </c>
      <c r="D113" s="835"/>
      <c r="J113" s="27"/>
      <c r="K113" s="27"/>
    </row>
    <row r="114" spans="1:11" s="19" customFormat="1" ht="9" customHeight="1">
      <c r="A114" s="54" t="s">
        <v>939</v>
      </c>
      <c r="B114" s="54" t="s">
        <v>1705</v>
      </c>
      <c r="C114" s="108">
        <v>3533.0488</v>
      </c>
      <c r="D114" s="835"/>
      <c r="J114" s="27"/>
      <c r="K114" s="27"/>
    </row>
    <row r="115" spans="1:11" s="19" customFormat="1" ht="9" customHeight="1">
      <c r="A115" s="54" t="s">
        <v>1706</v>
      </c>
      <c r="B115" s="54" t="s">
        <v>2027</v>
      </c>
      <c r="C115" s="108">
        <v>5230.6073999999999</v>
      </c>
      <c r="D115" s="835"/>
      <c r="J115" s="27"/>
      <c r="K115" s="27"/>
    </row>
    <row r="116" spans="1:11" s="19" customFormat="1" ht="9" customHeight="1">
      <c r="A116" s="54" t="s">
        <v>2028</v>
      </c>
      <c r="B116" s="54" t="s">
        <v>334</v>
      </c>
      <c r="C116" s="108">
        <v>3417.444</v>
      </c>
      <c r="D116" s="835"/>
      <c r="J116" s="27"/>
      <c r="K116" s="27"/>
    </row>
    <row r="117" spans="1:11" s="19" customFormat="1" ht="9" customHeight="1">
      <c r="A117" s="54" t="s">
        <v>654</v>
      </c>
      <c r="B117" s="54" t="s">
        <v>4360</v>
      </c>
      <c r="C117" s="108">
        <v>5058.9165000000003</v>
      </c>
      <c r="D117" s="835"/>
      <c r="J117" s="27"/>
      <c r="K117" s="27"/>
    </row>
    <row r="118" spans="1:11" s="19" customFormat="1" ht="9" customHeight="1">
      <c r="A118" s="54" t="s">
        <v>4361</v>
      </c>
      <c r="B118" s="54" t="s">
        <v>198</v>
      </c>
      <c r="C118" s="108">
        <v>9429.2547000000013</v>
      </c>
      <c r="D118" s="835"/>
      <c r="J118" s="27"/>
      <c r="K118" s="27"/>
    </row>
    <row r="119" spans="1:11" s="19" customFormat="1" ht="9" customHeight="1">
      <c r="A119" s="54" t="s">
        <v>199</v>
      </c>
      <c r="B119" s="54" t="s">
        <v>397</v>
      </c>
      <c r="C119" s="108">
        <v>21008.0903</v>
      </c>
      <c r="D119" s="835"/>
      <c r="J119" s="27"/>
      <c r="K119" s="27"/>
    </row>
    <row r="120" spans="1:11" s="19" customFormat="1" ht="9" customHeight="1">
      <c r="A120" s="54" t="s">
        <v>398</v>
      </c>
      <c r="B120" s="54" t="s">
        <v>3517</v>
      </c>
      <c r="C120" s="108">
        <v>29451.258100000003</v>
      </c>
      <c r="D120" s="835"/>
      <c r="J120" s="27"/>
      <c r="K120" s="27"/>
    </row>
    <row r="121" spans="1:11" s="19" customFormat="1" ht="9" customHeight="1">
      <c r="A121" s="54" t="s">
        <v>3449</v>
      </c>
      <c r="B121" s="54" t="s">
        <v>3868</v>
      </c>
      <c r="C121" s="108">
        <v>41414.847300000001</v>
      </c>
      <c r="D121" s="835"/>
      <c r="J121" s="27"/>
      <c r="K121" s="27"/>
    </row>
    <row r="122" spans="1:11" s="19" customFormat="1" ht="9" customHeight="1">
      <c r="A122" s="54" t="s">
        <v>3869</v>
      </c>
      <c r="B122" s="54" t="s">
        <v>1018</v>
      </c>
      <c r="C122" s="108">
        <v>74390.367400000003</v>
      </c>
      <c r="D122" s="835"/>
      <c r="J122" s="27"/>
      <c r="K122" s="27"/>
    </row>
    <row r="123" spans="1:11" s="19" customFormat="1" ht="9" customHeight="1">
      <c r="A123" s="54" t="s">
        <v>75</v>
      </c>
      <c r="B123" s="54" t="s">
        <v>3780</v>
      </c>
      <c r="C123" s="108">
        <v>292.12090000000001</v>
      </c>
      <c r="D123" s="835"/>
      <c r="J123" s="27"/>
      <c r="K123" s="27"/>
    </row>
    <row r="124" spans="1:11" s="19" customFormat="1" ht="9" customHeight="1">
      <c r="A124" s="54" t="s">
        <v>3781</v>
      </c>
      <c r="B124" s="54" t="s">
        <v>2107</v>
      </c>
      <c r="C124" s="108">
        <v>292.21010000000001</v>
      </c>
      <c r="D124" s="835"/>
      <c r="J124" s="27"/>
      <c r="K124" s="27"/>
    </row>
    <row r="125" spans="1:11" s="19" customFormat="1" ht="9" customHeight="1">
      <c r="A125" s="54" t="s">
        <v>2108</v>
      </c>
      <c r="B125" s="54" t="s">
        <v>882</v>
      </c>
      <c r="C125" s="108">
        <v>493.22980000000001</v>
      </c>
      <c r="D125" s="835"/>
      <c r="J125" s="27"/>
      <c r="K125" s="27"/>
    </row>
    <row r="126" spans="1:11" s="19" customFormat="1" ht="9" customHeight="1">
      <c r="A126" s="54" t="s">
        <v>276</v>
      </c>
      <c r="B126" s="54" t="s">
        <v>1894</v>
      </c>
      <c r="C126" s="108">
        <v>717.50170000000003</v>
      </c>
      <c r="D126" s="835"/>
      <c r="J126" s="27"/>
      <c r="K126" s="27"/>
    </row>
    <row r="127" spans="1:11" s="19" customFormat="1" ht="9" customHeight="1">
      <c r="A127" s="54" t="s">
        <v>131</v>
      </c>
      <c r="B127" s="54" t="s">
        <v>1573</v>
      </c>
      <c r="C127" s="108">
        <v>1666.2582</v>
      </c>
      <c r="D127" s="835"/>
      <c r="J127" s="27"/>
      <c r="K127" s="27"/>
    </row>
    <row r="128" spans="1:11" s="19" customFormat="1" ht="9" customHeight="1">
      <c r="A128" s="54" t="s">
        <v>1574</v>
      </c>
      <c r="B128" s="54" t="s">
        <v>3096</v>
      </c>
      <c r="C128" s="108">
        <v>2707.3679999999999</v>
      </c>
      <c r="D128" s="835"/>
      <c r="J128" s="27"/>
      <c r="K128" s="27"/>
    </row>
    <row r="129" spans="1:11" s="19" customFormat="1" ht="9" customHeight="1">
      <c r="A129" s="54" t="s">
        <v>3097</v>
      </c>
      <c r="B129" s="54" t="s">
        <v>587</v>
      </c>
      <c r="C129" s="108">
        <v>4914.8329000000003</v>
      </c>
      <c r="D129" s="835"/>
      <c r="J129" s="27"/>
      <c r="K129" s="27"/>
    </row>
    <row r="130" spans="1:11" s="19" customFormat="1" ht="9" customHeight="1">
      <c r="A130" s="54" t="s">
        <v>588</v>
      </c>
      <c r="B130" s="54" t="s">
        <v>2138</v>
      </c>
      <c r="C130" s="108">
        <v>8092.7073</v>
      </c>
      <c r="D130" s="835"/>
      <c r="J130" s="27"/>
      <c r="K130" s="27"/>
    </row>
    <row r="131" spans="1:11" s="19" customFormat="1" ht="9" customHeight="1">
      <c r="A131" s="54" t="s">
        <v>2139</v>
      </c>
      <c r="B131" s="54" t="s">
        <v>563</v>
      </c>
      <c r="C131" s="108">
        <v>10461.9586</v>
      </c>
      <c r="D131" s="835"/>
      <c r="J131" s="27"/>
      <c r="K131" s="27"/>
    </row>
    <row r="132" spans="1:11" s="19" customFormat="1" ht="9" customHeight="1">
      <c r="A132" s="54" t="s">
        <v>417</v>
      </c>
      <c r="B132" s="54" t="s">
        <v>720</v>
      </c>
      <c r="C132" s="108">
        <v>542.52660000000003</v>
      </c>
      <c r="D132" s="835"/>
      <c r="J132" s="27"/>
      <c r="K132" s="27"/>
    </row>
    <row r="133" spans="1:11" s="19" customFormat="1" ht="9" customHeight="1">
      <c r="A133" s="54" t="s">
        <v>418</v>
      </c>
      <c r="B133" s="54" t="s">
        <v>721</v>
      </c>
      <c r="C133" s="108">
        <v>904.10940000000005</v>
      </c>
      <c r="D133" s="835"/>
      <c r="J133" s="27"/>
      <c r="K133" s="27"/>
    </row>
    <row r="134" spans="1:11" s="19" customFormat="1" ht="9" customHeight="1">
      <c r="A134" s="54" t="s">
        <v>823</v>
      </c>
      <c r="B134" s="54" t="s">
        <v>3913</v>
      </c>
      <c r="C134" s="108">
        <v>1293.1279</v>
      </c>
      <c r="D134" s="835"/>
      <c r="J134" s="27"/>
      <c r="K134" s="27"/>
    </row>
    <row r="135" spans="1:11" s="19" customFormat="1" ht="9" customHeight="1">
      <c r="A135" s="54" t="s">
        <v>1043</v>
      </c>
      <c r="B135" s="54" t="s">
        <v>3914</v>
      </c>
      <c r="C135" s="108">
        <v>3071.5374000000002</v>
      </c>
      <c r="D135" s="835"/>
      <c r="J135" s="27"/>
      <c r="K135" s="27"/>
    </row>
    <row r="136" spans="1:11" s="19" customFormat="1" ht="9" customHeight="1">
      <c r="A136" s="54" t="s">
        <v>3208</v>
      </c>
      <c r="B136" s="54" t="s">
        <v>3915</v>
      </c>
      <c r="C136" s="108">
        <v>4909.9957000000004</v>
      </c>
      <c r="D136" s="835"/>
      <c r="J136" s="27"/>
      <c r="K136" s="27"/>
    </row>
    <row r="137" spans="1:11" s="19" customFormat="1" ht="9" customHeight="1">
      <c r="A137" s="54" t="s">
        <v>3209</v>
      </c>
      <c r="B137" s="54" t="s">
        <v>3916</v>
      </c>
      <c r="C137" s="108">
        <v>9057.8567999999996</v>
      </c>
      <c r="D137" s="835"/>
      <c r="J137" s="27"/>
      <c r="K137" s="27"/>
    </row>
    <row r="138" spans="1:11" s="19" customFormat="1" ht="9" customHeight="1">
      <c r="A138" s="54" t="s">
        <v>201</v>
      </c>
      <c r="B138" s="54" t="s">
        <v>191</v>
      </c>
      <c r="C138" s="108">
        <v>507.78220000000005</v>
      </c>
      <c r="D138" s="835"/>
      <c r="J138" s="27"/>
      <c r="K138" s="27"/>
    </row>
    <row r="139" spans="1:11" s="19" customFormat="1" ht="9" customHeight="1">
      <c r="A139" s="54" t="s">
        <v>192</v>
      </c>
      <c r="B139" s="54" t="s">
        <v>44</v>
      </c>
      <c r="C139" s="108">
        <v>877.83640000000003</v>
      </c>
      <c r="D139" s="835"/>
      <c r="J139" s="27"/>
      <c r="K139" s="27"/>
    </row>
    <row r="140" spans="1:11" s="19" customFormat="1" ht="9" customHeight="1">
      <c r="A140" s="54" t="s">
        <v>2399</v>
      </c>
      <c r="B140" s="54" t="s">
        <v>442</v>
      </c>
      <c r="C140" s="108">
        <v>1358.4873</v>
      </c>
      <c r="D140" s="835"/>
      <c r="J140" s="27"/>
      <c r="K140" s="27"/>
    </row>
    <row r="141" spans="1:11" s="19" customFormat="1" ht="9" customHeight="1">
      <c r="A141" s="54" t="s">
        <v>1752</v>
      </c>
      <c r="B141" s="54" t="s">
        <v>1801</v>
      </c>
      <c r="C141" s="108">
        <v>3090.8733000000002</v>
      </c>
      <c r="D141" s="835"/>
      <c r="J141" s="27"/>
      <c r="K141" s="27"/>
    </row>
    <row r="142" spans="1:11" s="19" customFormat="1" ht="9" customHeight="1">
      <c r="A142" s="54" t="s">
        <v>1802</v>
      </c>
      <c r="B142" s="54" t="s">
        <v>1772</v>
      </c>
      <c r="C142" s="108">
        <v>4767.1314000000002</v>
      </c>
      <c r="D142" s="835"/>
      <c r="J142" s="27"/>
      <c r="K142" s="27"/>
    </row>
    <row r="143" spans="1:11" s="19" customFormat="1" ht="9" customHeight="1">
      <c r="A143" s="54" t="s">
        <v>441</v>
      </c>
      <c r="B143" s="54" t="s">
        <v>3971</v>
      </c>
      <c r="C143" s="108">
        <v>8794.2271000000001</v>
      </c>
      <c r="D143" s="835"/>
      <c r="J143" s="27"/>
      <c r="K143" s="27"/>
    </row>
    <row r="144" spans="1:11" s="19" customFormat="1" ht="9" customHeight="1">
      <c r="A144" s="54" t="s">
        <v>3972</v>
      </c>
      <c r="B144" s="54" t="s">
        <v>1425</v>
      </c>
      <c r="C144" s="108">
        <v>2039.7101</v>
      </c>
      <c r="D144" s="835"/>
      <c r="J144" s="27"/>
      <c r="K144" s="27"/>
    </row>
    <row r="145" spans="1:11" s="19" customFormat="1" ht="9" customHeight="1">
      <c r="A145" s="54" t="s">
        <v>1426</v>
      </c>
      <c r="B145" s="54" t="s">
        <v>1302</v>
      </c>
      <c r="C145" s="108">
        <v>1925.3185000000001</v>
      </c>
      <c r="D145" s="835"/>
      <c r="J145" s="27"/>
      <c r="K145" s="27"/>
    </row>
    <row r="146" spans="1:11" s="19" customFormat="1" ht="9" customHeight="1">
      <c r="A146" s="54" t="s">
        <v>1303</v>
      </c>
      <c r="B146" s="54" t="s">
        <v>2122</v>
      </c>
      <c r="C146" s="108">
        <v>2806.3591000000001</v>
      </c>
      <c r="D146" s="835"/>
      <c r="J146" s="27"/>
      <c r="K146" s="27"/>
    </row>
    <row r="147" spans="1:11" s="19" customFormat="1" ht="9" customHeight="1">
      <c r="A147" s="54" t="s">
        <v>627</v>
      </c>
      <c r="B147" s="54" t="s">
        <v>1808</v>
      </c>
      <c r="C147" s="108">
        <v>4813.1905000000006</v>
      </c>
      <c r="D147" s="835"/>
      <c r="J147" s="27"/>
      <c r="K147" s="27"/>
    </row>
    <row r="148" spans="1:11" s="19" customFormat="1" ht="9" customHeight="1">
      <c r="A148" s="54" t="s">
        <v>2045</v>
      </c>
      <c r="B148" s="54" t="s">
        <v>3917</v>
      </c>
      <c r="C148" s="108">
        <v>13368.426300000001</v>
      </c>
      <c r="D148" s="835"/>
      <c r="J148" s="27"/>
      <c r="K148" s="27"/>
    </row>
    <row r="149" spans="1:11" s="19" customFormat="1" ht="9" customHeight="1">
      <c r="A149" s="54" t="s">
        <v>3918</v>
      </c>
      <c r="B149" s="54" t="s">
        <v>1506</v>
      </c>
      <c r="C149" s="108">
        <v>18869.293700000002</v>
      </c>
      <c r="D149" s="835"/>
      <c r="J149" s="27"/>
      <c r="K149" s="27"/>
    </row>
    <row r="150" spans="1:11" s="19" customFormat="1" ht="9" customHeight="1">
      <c r="A150" s="54" t="s">
        <v>195</v>
      </c>
      <c r="B150" s="54" t="s">
        <v>964</v>
      </c>
      <c r="C150" s="108">
        <v>24958.3338</v>
      </c>
      <c r="D150" s="835"/>
      <c r="J150" s="27"/>
      <c r="K150" s="27"/>
    </row>
    <row r="151" spans="1:11" s="19" customFormat="1" ht="9" customHeight="1">
      <c r="A151" s="54" t="s">
        <v>1685</v>
      </c>
      <c r="B151" s="54" t="s">
        <v>837</v>
      </c>
      <c r="C151" s="108">
        <v>48470.863400000002</v>
      </c>
      <c r="D151" s="835"/>
      <c r="J151" s="27"/>
      <c r="K151" s="27"/>
    </row>
    <row r="152" spans="1:11" s="19" customFormat="1" ht="9" customHeight="1">
      <c r="A152" s="54" t="s">
        <v>965</v>
      </c>
      <c r="B152" s="54" t="s">
        <v>833</v>
      </c>
      <c r="C152" s="108">
        <v>55086.078000000001</v>
      </c>
      <c r="D152" s="835"/>
      <c r="J152" s="27"/>
      <c r="K152" s="27"/>
    </row>
    <row r="153" spans="1:11" s="19" customFormat="1" ht="9" customHeight="1">
      <c r="A153" s="54" t="s">
        <v>834</v>
      </c>
      <c r="B153" s="54" t="s">
        <v>530</v>
      </c>
      <c r="C153" s="108">
        <v>2327.9270000000001</v>
      </c>
      <c r="D153" s="835"/>
      <c r="J153" s="27"/>
      <c r="K153" s="27"/>
    </row>
    <row r="154" spans="1:11" s="19" customFormat="1" ht="9" customHeight="1">
      <c r="A154" s="54" t="s">
        <v>3597</v>
      </c>
      <c r="B154" s="54" t="s">
        <v>2029</v>
      </c>
      <c r="C154" s="108">
        <v>3377.3715999999999</v>
      </c>
      <c r="D154" s="835"/>
      <c r="J154" s="27"/>
      <c r="K154" s="27"/>
    </row>
    <row r="155" spans="1:11" s="19" customFormat="1" ht="9" customHeight="1">
      <c r="A155" s="54" t="s">
        <v>3122</v>
      </c>
      <c r="B155" s="54" t="s">
        <v>3516</v>
      </c>
      <c r="C155" s="108">
        <v>6038.7669000000005</v>
      </c>
      <c r="D155" s="835"/>
      <c r="J155" s="27"/>
      <c r="K155" s="27"/>
    </row>
    <row r="156" spans="1:11" s="19" customFormat="1" ht="9" customHeight="1">
      <c r="A156" s="54" t="s">
        <v>3123</v>
      </c>
      <c r="B156" s="54" t="s">
        <v>383</v>
      </c>
      <c r="C156" s="108">
        <v>15692.4642</v>
      </c>
      <c r="D156" s="835"/>
      <c r="J156" s="27"/>
      <c r="K156" s="27"/>
    </row>
    <row r="157" spans="1:11" s="19" customFormat="1" ht="9" customHeight="1">
      <c r="A157" s="54" t="s">
        <v>3124</v>
      </c>
      <c r="B157" s="54" t="s">
        <v>1278</v>
      </c>
      <c r="C157" s="108">
        <v>21540.546399999999</v>
      </c>
      <c r="D157" s="835"/>
      <c r="J157" s="27"/>
      <c r="K157" s="27"/>
    </row>
    <row r="158" spans="1:11" s="19" customFormat="1" ht="9" customHeight="1">
      <c r="A158" s="54" t="s">
        <v>3125</v>
      </c>
      <c r="B158" s="54" t="s">
        <v>792</v>
      </c>
      <c r="C158" s="108">
        <v>31614.800000000003</v>
      </c>
      <c r="D158" s="835"/>
      <c r="J158" s="27"/>
      <c r="K158" s="27"/>
    </row>
    <row r="159" spans="1:11" s="19" customFormat="1" ht="9" customHeight="1">
      <c r="A159" s="54" t="s">
        <v>793</v>
      </c>
      <c r="B159" s="54" t="s">
        <v>691</v>
      </c>
      <c r="C159" s="108">
        <v>59636.172600000005</v>
      </c>
      <c r="D159" s="835"/>
      <c r="J159" s="27"/>
      <c r="K159" s="27"/>
    </row>
    <row r="160" spans="1:11" s="19" customFormat="1" ht="9" customHeight="1">
      <c r="A160" s="54" t="s">
        <v>3126</v>
      </c>
      <c r="B160" s="54" t="s">
        <v>1377</v>
      </c>
      <c r="C160" s="108">
        <v>72114.71100000001</v>
      </c>
      <c r="D160" s="835"/>
      <c r="J160" s="27"/>
      <c r="K160" s="27"/>
    </row>
    <row r="161" spans="1:11" s="19" customFormat="1" ht="9" customHeight="1">
      <c r="A161" s="54" t="s">
        <v>3127</v>
      </c>
      <c r="B161" s="54" t="s">
        <v>1535</v>
      </c>
      <c r="C161" s="108">
        <v>5371.3209999999999</v>
      </c>
      <c r="D161" s="835"/>
      <c r="J161" s="27"/>
      <c r="K161" s="27"/>
    </row>
    <row r="162" spans="1:11" s="19" customFormat="1" ht="9" customHeight="1">
      <c r="A162" s="54" t="s">
        <v>142</v>
      </c>
      <c r="B162" s="54" t="s">
        <v>2276</v>
      </c>
      <c r="C162" s="108">
        <v>8693.8310000000001</v>
      </c>
      <c r="D162" s="835"/>
      <c r="J162" s="27"/>
      <c r="K162" s="27"/>
    </row>
    <row r="163" spans="1:11" s="19" customFormat="1" ht="9" customHeight="1">
      <c r="A163" s="54" t="s">
        <v>2188</v>
      </c>
      <c r="B163" s="54" t="s">
        <v>2156</v>
      </c>
      <c r="C163" s="108">
        <v>16598.964400000001</v>
      </c>
      <c r="D163" s="835"/>
      <c r="J163" s="27"/>
      <c r="K163" s="27"/>
    </row>
    <row r="164" spans="1:11" s="19" customFormat="1" ht="9" customHeight="1">
      <c r="A164" s="54" t="s">
        <v>1895</v>
      </c>
      <c r="B164" s="54" t="s">
        <v>2017</v>
      </c>
      <c r="C164" s="108">
        <v>2162.3839000000003</v>
      </c>
      <c r="D164" s="835"/>
      <c r="J164" s="27"/>
      <c r="K164" s="27"/>
    </row>
    <row r="165" spans="1:11" s="19" customFormat="1" ht="9" customHeight="1">
      <c r="A165" s="54" t="s">
        <v>1230</v>
      </c>
      <c r="B165" s="54" t="s">
        <v>360</v>
      </c>
      <c r="C165" s="108">
        <v>3532.9430000000002</v>
      </c>
      <c r="D165" s="835"/>
      <c r="J165" s="27"/>
      <c r="K165" s="27"/>
    </row>
    <row r="166" spans="1:11" s="19" customFormat="1" ht="9" customHeight="1">
      <c r="A166" s="54" t="s">
        <v>361</v>
      </c>
      <c r="B166" s="54" t="s">
        <v>3504</v>
      </c>
      <c r="C166" s="108">
        <v>5817.5044000000007</v>
      </c>
      <c r="D166" s="835"/>
      <c r="J166" s="27"/>
      <c r="K166" s="27"/>
    </row>
    <row r="167" spans="1:11" s="19" customFormat="1" ht="9" customHeight="1">
      <c r="A167" s="54" t="s">
        <v>3505</v>
      </c>
      <c r="B167" s="54" t="s">
        <v>1507</v>
      </c>
      <c r="C167" s="108">
        <v>15675.938700000001</v>
      </c>
      <c r="D167" s="835"/>
      <c r="J167" s="27"/>
      <c r="K167" s="27"/>
    </row>
    <row r="168" spans="1:11" s="19" customFormat="1" ht="9" customHeight="1">
      <c r="A168" s="54" t="s">
        <v>3029</v>
      </c>
      <c r="B168" s="54" t="s">
        <v>2184</v>
      </c>
      <c r="C168" s="108">
        <v>21794.2186</v>
      </c>
      <c r="D168" s="835"/>
      <c r="J168" s="27"/>
      <c r="K168" s="27"/>
    </row>
    <row r="169" spans="1:11" s="19" customFormat="1" ht="9" customHeight="1">
      <c r="A169" s="54" t="s">
        <v>1440</v>
      </c>
      <c r="B169" s="54" t="s">
        <v>384</v>
      </c>
      <c r="C169" s="108">
        <v>28525.168900000001</v>
      </c>
      <c r="D169" s="835"/>
      <c r="J169" s="27"/>
      <c r="K169" s="27"/>
    </row>
    <row r="170" spans="1:11" s="19" customFormat="1" ht="9" customHeight="1">
      <c r="A170" s="54" t="s">
        <v>3143</v>
      </c>
      <c r="B170" s="54" t="s">
        <v>489</v>
      </c>
      <c r="C170" s="108">
        <v>2327.8101999999999</v>
      </c>
      <c r="D170" s="835"/>
      <c r="J170" s="27"/>
      <c r="K170" s="27"/>
    </row>
    <row r="171" spans="1:11" s="19" customFormat="1" ht="9" customHeight="1">
      <c r="A171" s="54" t="s">
        <v>490</v>
      </c>
      <c r="B171" s="54" t="s">
        <v>3651</v>
      </c>
      <c r="C171" s="108">
        <v>3377.5460000000003</v>
      </c>
      <c r="D171" s="835"/>
      <c r="J171" s="27"/>
      <c r="K171" s="27"/>
    </row>
    <row r="172" spans="1:11" s="19" customFormat="1" ht="9" customHeight="1">
      <c r="A172" s="54" t="s">
        <v>3652</v>
      </c>
      <c r="B172" s="54" t="s">
        <v>1953</v>
      </c>
      <c r="C172" s="108">
        <v>6039.0779000000002</v>
      </c>
      <c r="D172" s="835"/>
      <c r="J172" s="27"/>
      <c r="K172" s="27"/>
    </row>
    <row r="173" spans="1:11" s="19" customFormat="1" ht="9" customHeight="1">
      <c r="A173" s="54" t="s">
        <v>1954</v>
      </c>
      <c r="B173" s="54" t="s">
        <v>3609</v>
      </c>
      <c r="C173" s="108">
        <v>15002.3899</v>
      </c>
      <c r="D173" s="835"/>
      <c r="J173" s="27"/>
      <c r="K173" s="27"/>
    </row>
    <row r="174" spans="1:11" s="19" customFormat="1" ht="9" customHeight="1">
      <c r="A174" s="54" t="s">
        <v>1192</v>
      </c>
      <c r="B174" s="54" t="s">
        <v>669</v>
      </c>
      <c r="C174" s="108">
        <v>20593.3099</v>
      </c>
      <c r="D174" s="835"/>
      <c r="J174" s="27"/>
      <c r="K174" s="27"/>
    </row>
    <row r="175" spans="1:11" s="19" customFormat="1" ht="9" customHeight="1">
      <c r="A175" s="54" t="s">
        <v>1220</v>
      </c>
      <c r="B175" s="54" t="s">
        <v>3032</v>
      </c>
      <c r="C175" s="108">
        <v>28933.1839</v>
      </c>
      <c r="D175" s="835"/>
      <c r="J175" s="27"/>
      <c r="K175" s="27"/>
    </row>
    <row r="176" spans="1:11" s="19" customFormat="1" ht="9" customHeight="1">
      <c r="A176" s="54" t="s">
        <v>3095</v>
      </c>
      <c r="B176" s="54" t="s">
        <v>2497</v>
      </c>
      <c r="C176" s="108">
        <v>3074.2532000000001</v>
      </c>
      <c r="D176" s="835"/>
      <c r="J176" s="27"/>
      <c r="K176" s="27"/>
    </row>
    <row r="177" spans="1:11" s="19" customFormat="1" ht="9" customHeight="1">
      <c r="A177" s="54" t="s">
        <v>3033</v>
      </c>
      <c r="B177" s="54" t="s">
        <v>3034</v>
      </c>
      <c r="C177" s="108">
        <v>2703.9627</v>
      </c>
      <c r="D177" s="835"/>
      <c r="J177" s="27"/>
      <c r="K177" s="27"/>
    </row>
    <row r="178" spans="1:11" s="19" customFormat="1" ht="9" customHeight="1">
      <c r="A178" s="54" t="s">
        <v>3035</v>
      </c>
      <c r="B178" s="54" t="s">
        <v>2009</v>
      </c>
      <c r="C178" s="108">
        <v>3157.6567</v>
      </c>
      <c r="D178" s="835"/>
      <c r="J178" s="27"/>
      <c r="K178" s="27"/>
    </row>
    <row r="179" spans="1:11" s="19" customFormat="1" ht="9" customHeight="1">
      <c r="A179" s="54" t="s">
        <v>2010</v>
      </c>
      <c r="B179" s="54" t="s">
        <v>3830</v>
      </c>
      <c r="C179" s="108">
        <v>4353.0788000000002</v>
      </c>
      <c r="D179" s="835"/>
      <c r="J179" s="27"/>
      <c r="K179" s="27"/>
    </row>
    <row r="180" spans="1:11" s="19" customFormat="1" ht="9" customHeight="1">
      <c r="A180" s="54" t="s">
        <v>3831</v>
      </c>
      <c r="B180" s="54" t="s">
        <v>3832</v>
      </c>
      <c r="C180" s="108">
        <v>7176.8261000000002</v>
      </c>
      <c r="D180" s="835"/>
      <c r="J180" s="27"/>
      <c r="K180" s="27"/>
    </row>
    <row r="181" spans="1:11" s="19" customFormat="1" ht="9" customHeight="1">
      <c r="A181" s="54" t="s">
        <v>3833</v>
      </c>
      <c r="B181" s="54" t="s">
        <v>1297</v>
      </c>
      <c r="C181" s="108">
        <v>8260.1787999999997</v>
      </c>
      <c r="D181" s="835"/>
      <c r="J181" s="27"/>
      <c r="K181" s="27"/>
    </row>
    <row r="182" spans="1:11" s="19" customFormat="1" ht="9" customHeight="1">
      <c r="A182" s="54" t="s">
        <v>3064</v>
      </c>
      <c r="B182" s="54" t="s">
        <v>966</v>
      </c>
      <c r="C182" s="108">
        <v>16485.600600000002</v>
      </c>
      <c r="D182" s="835"/>
      <c r="J182" s="27"/>
      <c r="K182" s="27"/>
    </row>
    <row r="183" spans="1:11" s="19" customFormat="1" ht="9" customHeight="1">
      <c r="A183" s="54" t="s">
        <v>3235</v>
      </c>
      <c r="B183" s="54" t="s">
        <v>1509</v>
      </c>
      <c r="C183" s="108">
        <v>64193.053600000007</v>
      </c>
      <c r="D183" s="835"/>
      <c r="J183" s="27"/>
      <c r="K183" s="27"/>
    </row>
    <row r="184" spans="1:11" s="19" customFormat="1" ht="9" customHeight="1">
      <c r="A184" s="54" t="s">
        <v>2203</v>
      </c>
      <c r="B184" s="54" t="s">
        <v>415</v>
      </c>
      <c r="C184" s="108">
        <v>82224.332000000009</v>
      </c>
      <c r="D184" s="835"/>
      <c r="J184" s="27"/>
      <c r="K184" s="27"/>
    </row>
    <row r="185" spans="1:11" s="19" customFormat="1" ht="9" customHeight="1">
      <c r="A185" s="54" t="s">
        <v>2204</v>
      </c>
      <c r="B185" s="54" t="s">
        <v>3988</v>
      </c>
      <c r="C185" s="108">
        <v>89969.234500000006</v>
      </c>
      <c r="D185" s="835"/>
      <c r="J185" s="27"/>
      <c r="K185" s="27"/>
    </row>
    <row r="186" spans="1:11" s="19" customFormat="1" ht="9" customHeight="1">
      <c r="A186" s="54" t="s">
        <v>2205</v>
      </c>
      <c r="B186" s="54" t="s">
        <v>205</v>
      </c>
      <c r="C186" s="108">
        <v>117397.7813</v>
      </c>
      <c r="D186" s="835"/>
      <c r="J186" s="27"/>
      <c r="K186" s="27"/>
    </row>
    <row r="187" spans="1:11" s="19" customFormat="1" ht="9" customHeight="1">
      <c r="A187" s="54" t="s">
        <v>503</v>
      </c>
      <c r="B187" s="54" t="s">
        <v>1687</v>
      </c>
      <c r="C187" s="108">
        <v>91567.256200000003</v>
      </c>
      <c r="D187" s="835"/>
      <c r="J187" s="27"/>
      <c r="K187" s="27"/>
    </row>
    <row r="188" spans="1:11" s="19" customFormat="1" ht="9" customHeight="1">
      <c r="A188" s="54" t="s">
        <v>1688</v>
      </c>
      <c r="B188" s="54" t="s">
        <v>1746</v>
      </c>
      <c r="C188" s="108">
        <v>96538.611199999999</v>
      </c>
      <c r="D188" s="835"/>
      <c r="J188" s="27"/>
      <c r="K188" s="27"/>
    </row>
    <row r="189" spans="1:11" s="19" customFormat="1" ht="9" customHeight="1">
      <c r="A189" s="54" t="s">
        <v>1747</v>
      </c>
      <c r="B189" s="54" t="s">
        <v>1748</v>
      </c>
      <c r="C189" s="108">
        <v>126296.69190000001</v>
      </c>
      <c r="D189" s="835"/>
      <c r="J189" s="27"/>
      <c r="K189" s="27"/>
    </row>
    <row r="190" spans="1:11" s="19" customFormat="1" ht="9" customHeight="1">
      <c r="A190" s="54" t="s">
        <v>1749</v>
      </c>
      <c r="B190" s="54" t="s">
        <v>1356</v>
      </c>
      <c r="C190" s="108">
        <v>186576.38510000001</v>
      </c>
      <c r="D190" s="835"/>
      <c r="J190" s="27"/>
      <c r="K190" s="27"/>
    </row>
    <row r="191" spans="1:11" s="19" customFormat="1" ht="9" customHeight="1">
      <c r="A191" s="54" t="s">
        <v>3881</v>
      </c>
      <c r="B191" s="54" t="s">
        <v>1129</v>
      </c>
      <c r="C191" s="108">
        <v>9798.2623999999996</v>
      </c>
      <c r="D191" s="835"/>
      <c r="J191" s="27"/>
      <c r="K191" s="27"/>
    </row>
    <row r="192" spans="1:11" s="19" customFormat="1" ht="9" customHeight="1">
      <c r="A192" s="54" t="s">
        <v>529</v>
      </c>
      <c r="B192" s="54" t="s">
        <v>1334</v>
      </c>
      <c r="C192" s="108">
        <v>9798.2623999999996</v>
      </c>
      <c r="D192" s="835"/>
      <c r="J192" s="27"/>
      <c r="K192" s="27"/>
    </row>
    <row r="193" spans="1:11" s="19" customFormat="1" ht="9" customHeight="1">
      <c r="A193" s="54" t="s">
        <v>1335</v>
      </c>
      <c r="B193" s="54" t="s">
        <v>1815</v>
      </c>
      <c r="C193" s="108">
        <v>10505.524300000001</v>
      </c>
      <c r="D193" s="835"/>
      <c r="J193" s="27"/>
      <c r="K193" s="27"/>
    </row>
    <row r="194" spans="1:11" s="19" customFormat="1" ht="9" customHeight="1">
      <c r="A194" s="54" t="s">
        <v>2417</v>
      </c>
      <c r="B194" s="54" t="s">
        <v>1044</v>
      </c>
      <c r="C194" s="108">
        <v>12188.3457</v>
      </c>
      <c r="D194" s="835"/>
      <c r="J194" s="27"/>
      <c r="K194" s="27"/>
    </row>
    <row r="195" spans="1:11" s="19" customFormat="1" ht="9" customHeight="1">
      <c r="A195" s="54" t="s">
        <v>10084</v>
      </c>
      <c r="B195" s="54" t="s">
        <v>10425</v>
      </c>
      <c r="C195" s="108">
        <v>11479.756000000001</v>
      </c>
      <c r="D195" s="835"/>
      <c r="J195" s="27"/>
      <c r="K195" s="27"/>
    </row>
    <row r="196" spans="1:11" s="19" customFormat="1" ht="9" customHeight="1">
      <c r="A196" s="54" t="s">
        <v>10085</v>
      </c>
      <c r="B196" s="54" t="s">
        <v>10426</v>
      </c>
      <c r="C196" s="108">
        <v>12297.620500000001</v>
      </c>
      <c r="D196" s="835"/>
      <c r="J196" s="27"/>
      <c r="K196" s="27"/>
    </row>
    <row r="197" spans="1:11" s="19" customFormat="1" ht="9" customHeight="1">
      <c r="A197" s="54" t="s">
        <v>10086</v>
      </c>
      <c r="B197" s="54" t="s">
        <v>10427</v>
      </c>
      <c r="C197" s="108">
        <v>13000.6751</v>
      </c>
      <c r="D197" s="835"/>
      <c r="J197" s="27"/>
      <c r="K197" s="27"/>
    </row>
    <row r="198" spans="1:11" s="19" customFormat="1" ht="9" customHeight="1">
      <c r="A198" s="54" t="s">
        <v>10428</v>
      </c>
      <c r="B198" s="54" t="s">
        <v>10429</v>
      </c>
      <c r="C198" s="108">
        <v>11479.758600000001</v>
      </c>
      <c r="D198" s="835"/>
      <c r="J198" s="27"/>
      <c r="K198" s="27"/>
    </row>
    <row r="199" spans="1:11" s="19" customFormat="1" ht="9" customHeight="1">
      <c r="A199" s="54" t="s">
        <v>10430</v>
      </c>
      <c r="B199" s="54" t="s">
        <v>10431</v>
      </c>
      <c r="C199" s="108">
        <v>12297.621500000001</v>
      </c>
      <c r="D199" s="835"/>
      <c r="J199" s="27"/>
      <c r="K199" s="27"/>
    </row>
    <row r="200" spans="1:11" s="19" customFormat="1" ht="9" customHeight="1">
      <c r="A200" s="54" t="s">
        <v>10432</v>
      </c>
      <c r="B200" s="54" t="s">
        <v>10433</v>
      </c>
      <c r="C200" s="108">
        <v>13000.681400000001</v>
      </c>
      <c r="D200" s="835"/>
      <c r="J200" s="27"/>
      <c r="K200" s="27"/>
    </row>
    <row r="201" spans="1:11" s="19" customFormat="1" ht="9" customHeight="1">
      <c r="A201" s="54" t="s">
        <v>211</v>
      </c>
      <c r="B201" s="54" t="s">
        <v>212</v>
      </c>
      <c r="C201" s="108">
        <v>15266.549500000001</v>
      </c>
      <c r="D201" s="835"/>
      <c r="J201" s="27"/>
      <c r="K201" s="27"/>
    </row>
    <row r="202" spans="1:11" s="19" customFormat="1" ht="9" customHeight="1">
      <c r="A202" s="54" t="s">
        <v>1045</v>
      </c>
      <c r="B202" s="54" t="s">
        <v>8209</v>
      </c>
      <c r="C202" s="108">
        <v>15266.549500000001</v>
      </c>
      <c r="D202" s="835"/>
      <c r="J202" s="27"/>
      <c r="K202" s="27"/>
    </row>
    <row r="203" spans="1:11" s="19" customFormat="1" ht="9" customHeight="1">
      <c r="A203" s="54" t="s">
        <v>533</v>
      </c>
      <c r="B203" s="54" t="s">
        <v>8210</v>
      </c>
      <c r="C203" s="108">
        <v>18108.595700000002</v>
      </c>
      <c r="D203" s="835"/>
      <c r="J203" s="27"/>
      <c r="K203" s="27"/>
    </row>
    <row r="204" spans="1:11" s="19" customFormat="1" ht="9" customHeight="1">
      <c r="A204" s="54" t="s">
        <v>1811</v>
      </c>
      <c r="B204" s="54" t="s">
        <v>8211</v>
      </c>
      <c r="C204" s="108">
        <v>22275.896800000002</v>
      </c>
      <c r="D204" s="835"/>
      <c r="J204" s="27"/>
      <c r="K204" s="27"/>
    </row>
    <row r="205" spans="1:11" s="19" customFormat="1" ht="9" customHeight="1">
      <c r="A205" s="54" t="s">
        <v>2501</v>
      </c>
      <c r="B205" s="54" t="s">
        <v>992</v>
      </c>
      <c r="C205" s="108">
        <v>7086.9815000000008</v>
      </c>
      <c r="D205" s="835"/>
      <c r="J205" s="27"/>
      <c r="K205" s="27"/>
    </row>
    <row r="206" spans="1:11" s="19" customFormat="1" ht="9" customHeight="1">
      <c r="A206" s="54" t="s">
        <v>1812</v>
      </c>
      <c r="B206" s="54" t="s">
        <v>10394</v>
      </c>
      <c r="C206" s="108">
        <v>9089.6604000000007</v>
      </c>
      <c r="D206" s="835"/>
      <c r="J206" s="27"/>
      <c r="K206" s="27"/>
    </row>
    <row r="207" spans="1:11" s="19" customFormat="1" ht="9" customHeight="1">
      <c r="A207" s="54" t="s">
        <v>1813</v>
      </c>
      <c r="B207" s="54" t="s">
        <v>10395</v>
      </c>
      <c r="C207" s="108">
        <v>11667.6252</v>
      </c>
      <c r="D207" s="835"/>
      <c r="J207" s="27"/>
      <c r="K207" s="27"/>
    </row>
    <row r="208" spans="1:11" s="19" customFormat="1" ht="9" customHeight="1">
      <c r="A208" s="54" t="s">
        <v>111</v>
      </c>
      <c r="B208" s="54" t="s">
        <v>10396</v>
      </c>
      <c r="C208" s="108">
        <v>16469.994200000001</v>
      </c>
      <c r="D208" s="835"/>
      <c r="J208" s="27"/>
      <c r="K208" s="27"/>
    </row>
    <row r="209" spans="1:11" s="19" customFormat="1" ht="9" customHeight="1">
      <c r="A209" s="54" t="s">
        <v>259</v>
      </c>
      <c r="B209" s="54" t="s">
        <v>10397</v>
      </c>
      <c r="C209" s="108">
        <v>33886.3148</v>
      </c>
      <c r="D209" s="835"/>
      <c r="J209" s="27"/>
      <c r="K209" s="27"/>
    </row>
    <row r="210" spans="1:11" s="19" customFormat="1" ht="9" customHeight="1">
      <c r="A210" s="54" t="s">
        <v>2092</v>
      </c>
      <c r="B210" s="54" t="s">
        <v>10398</v>
      </c>
      <c r="C210" s="108">
        <v>38220</v>
      </c>
      <c r="D210" s="835"/>
      <c r="J210" s="27"/>
      <c r="K210" s="27"/>
    </row>
    <row r="211" spans="1:11" s="19" customFormat="1" ht="9" customHeight="1">
      <c r="A211" s="54" t="s">
        <v>180</v>
      </c>
      <c r="B211" s="54" t="s">
        <v>10399</v>
      </c>
      <c r="C211" s="108">
        <v>60740.4</v>
      </c>
      <c r="D211" s="835"/>
      <c r="J211" s="27"/>
      <c r="K211" s="27"/>
    </row>
    <row r="212" spans="1:11" s="19" customFormat="1" ht="9" customHeight="1">
      <c r="A212" s="54" t="s">
        <v>5172</v>
      </c>
      <c r="B212" s="54" t="s">
        <v>10400</v>
      </c>
      <c r="C212" s="108">
        <v>9089.6604000000007</v>
      </c>
      <c r="D212" s="835"/>
      <c r="J212" s="27"/>
      <c r="K212" s="27"/>
    </row>
    <row r="213" spans="1:11" s="19" customFormat="1" ht="9" customHeight="1">
      <c r="A213" s="54" t="s">
        <v>5173</v>
      </c>
      <c r="B213" s="54" t="s">
        <v>10401</v>
      </c>
      <c r="C213" s="108">
        <v>11667.6252</v>
      </c>
      <c r="D213" s="835"/>
      <c r="J213" s="27"/>
      <c r="K213" s="27"/>
    </row>
    <row r="214" spans="1:11" s="19" customFormat="1" ht="9" customHeight="1">
      <c r="A214" s="54" t="s">
        <v>5174</v>
      </c>
      <c r="B214" s="54" t="s">
        <v>10402</v>
      </c>
      <c r="C214" s="108">
        <v>16469.994200000001</v>
      </c>
      <c r="D214" s="835"/>
      <c r="J214" s="27"/>
      <c r="K214" s="27"/>
    </row>
    <row r="215" spans="1:11" s="19" customFormat="1" ht="9" customHeight="1">
      <c r="A215" s="54" t="s">
        <v>5175</v>
      </c>
      <c r="B215" s="54" t="s">
        <v>10403</v>
      </c>
      <c r="C215" s="108">
        <v>33862.126199999999</v>
      </c>
      <c r="D215" s="835"/>
      <c r="J215" s="27"/>
      <c r="K215" s="27"/>
    </row>
    <row r="216" spans="1:11" s="19" customFormat="1" ht="9" customHeight="1">
      <c r="A216" s="54" t="s">
        <v>3813</v>
      </c>
      <c r="B216" s="54" t="s">
        <v>3814</v>
      </c>
      <c r="C216" s="108">
        <v>11344.6011</v>
      </c>
      <c r="D216" s="835"/>
      <c r="J216" s="27"/>
      <c r="K216" s="27"/>
    </row>
    <row r="217" spans="1:11" s="19" customFormat="1" ht="9" customHeight="1">
      <c r="A217" s="54" t="s">
        <v>3815</v>
      </c>
      <c r="B217" s="54" t="s">
        <v>3816</v>
      </c>
      <c r="C217" s="108">
        <v>14139.223</v>
      </c>
      <c r="D217" s="835"/>
      <c r="J217" s="27"/>
      <c r="K217" s="27"/>
    </row>
    <row r="218" spans="1:11" s="19" customFormat="1" ht="9" customHeight="1">
      <c r="A218" s="54" t="s">
        <v>3817</v>
      </c>
      <c r="B218" s="54" t="s">
        <v>3818</v>
      </c>
      <c r="C218" s="108">
        <v>21474.574800000002</v>
      </c>
      <c r="D218" s="835"/>
      <c r="J218" s="27"/>
      <c r="K218" s="27"/>
    </row>
    <row r="219" spans="1:11" s="19" customFormat="1" ht="9" customHeight="1">
      <c r="A219" s="54" t="s">
        <v>3819</v>
      </c>
      <c r="B219" s="54" t="s">
        <v>10404</v>
      </c>
      <c r="C219" s="108">
        <v>37696.9254</v>
      </c>
      <c r="D219" s="835"/>
      <c r="J219" s="27"/>
      <c r="K219" s="27"/>
    </row>
    <row r="220" spans="1:11" s="19" customFormat="1" ht="9" customHeight="1">
      <c r="A220" s="54" t="s">
        <v>1404</v>
      </c>
      <c r="B220" s="54" t="s">
        <v>10405</v>
      </c>
      <c r="C220" s="108">
        <v>37617.416400000002</v>
      </c>
      <c r="D220" s="835"/>
      <c r="J220" s="27"/>
      <c r="K220" s="27"/>
    </row>
    <row r="221" spans="1:11" s="19" customFormat="1" ht="9" customHeight="1">
      <c r="A221" s="54" t="s">
        <v>1405</v>
      </c>
      <c r="B221" s="54" t="s">
        <v>10406</v>
      </c>
      <c r="C221" s="108">
        <v>61847.7402</v>
      </c>
      <c r="D221" s="835"/>
      <c r="J221" s="27"/>
      <c r="K221" s="27"/>
    </row>
    <row r="222" spans="1:11" s="19" customFormat="1" ht="9" customHeight="1">
      <c r="A222" s="54" t="s">
        <v>5176</v>
      </c>
      <c r="B222" s="54" t="s">
        <v>10407</v>
      </c>
      <c r="C222" s="108">
        <v>11344.6011</v>
      </c>
      <c r="D222" s="835"/>
      <c r="J222" s="27"/>
      <c r="K222" s="27"/>
    </row>
    <row r="223" spans="1:11" s="19" customFormat="1" ht="9" customHeight="1">
      <c r="A223" s="54" t="s">
        <v>5177</v>
      </c>
      <c r="B223" s="54" t="s">
        <v>10408</v>
      </c>
      <c r="C223" s="108">
        <v>14276.512000000001</v>
      </c>
      <c r="D223" s="835"/>
      <c r="J223" s="27"/>
      <c r="K223" s="27"/>
    </row>
    <row r="224" spans="1:11" s="19" customFormat="1" ht="9" customHeight="1">
      <c r="A224" s="54" t="s">
        <v>5178</v>
      </c>
      <c r="B224" s="54" t="s">
        <v>10409</v>
      </c>
      <c r="C224" s="108">
        <v>21474.574800000002</v>
      </c>
      <c r="D224" s="835"/>
      <c r="J224" s="27"/>
      <c r="K224" s="27"/>
    </row>
    <row r="225" spans="1:11" s="19" customFormat="1" ht="9" customHeight="1">
      <c r="A225" s="54" t="s">
        <v>5179</v>
      </c>
      <c r="B225" s="54" t="s">
        <v>10410</v>
      </c>
      <c r="C225" s="108">
        <v>36294.649900000004</v>
      </c>
      <c r="D225" s="835"/>
      <c r="J225" s="27"/>
      <c r="K225" s="27"/>
    </row>
    <row r="226" spans="1:11" s="19" customFormat="1" ht="9" customHeight="1">
      <c r="A226" s="54" t="s">
        <v>10738</v>
      </c>
      <c r="B226" s="54" t="s">
        <v>10739</v>
      </c>
      <c r="C226" s="108">
        <v>10217.9445</v>
      </c>
      <c r="D226" s="835"/>
      <c r="J226" s="27"/>
      <c r="K226" s="27"/>
    </row>
    <row r="227" spans="1:11" s="19" customFormat="1" ht="9" customHeight="1">
      <c r="A227" s="54" t="s">
        <v>5162</v>
      </c>
      <c r="B227" s="54" t="s">
        <v>10411</v>
      </c>
      <c r="C227" s="108">
        <v>12861.102800000001</v>
      </c>
      <c r="D227" s="835"/>
      <c r="J227" s="27"/>
      <c r="K227" s="27"/>
    </row>
    <row r="228" spans="1:11" s="19" customFormat="1" ht="9" customHeight="1">
      <c r="A228" s="54" t="s">
        <v>5163</v>
      </c>
      <c r="B228" s="54" t="s">
        <v>10412</v>
      </c>
      <c r="C228" s="108">
        <v>19177.363499999999</v>
      </c>
      <c r="D228" s="835"/>
      <c r="J228" s="27"/>
      <c r="K228" s="27"/>
    </row>
    <row r="229" spans="1:11" s="19" customFormat="1" ht="9" customHeight="1">
      <c r="A229" s="54" t="s">
        <v>5180</v>
      </c>
      <c r="B229" s="54" t="s">
        <v>10413</v>
      </c>
      <c r="C229" s="108">
        <v>10217.9445</v>
      </c>
      <c r="D229" s="835"/>
      <c r="J229" s="27"/>
      <c r="K229" s="27"/>
    </row>
    <row r="230" spans="1:11" s="19" customFormat="1" ht="9" customHeight="1">
      <c r="A230" s="54" t="s">
        <v>5181</v>
      </c>
      <c r="B230" s="54" t="s">
        <v>10414</v>
      </c>
      <c r="C230" s="108">
        <v>12861.102800000001</v>
      </c>
      <c r="D230" s="835"/>
      <c r="J230" s="27"/>
      <c r="K230" s="27"/>
    </row>
    <row r="231" spans="1:11" s="19" customFormat="1" ht="9" customHeight="1">
      <c r="A231" s="54" t="s">
        <v>5182</v>
      </c>
      <c r="B231" s="54" t="s">
        <v>10415</v>
      </c>
      <c r="C231" s="108">
        <v>19177.363499999999</v>
      </c>
      <c r="D231" s="835"/>
      <c r="J231" s="27"/>
      <c r="K231" s="27"/>
    </row>
    <row r="232" spans="1:11" s="19" customFormat="1" ht="9" customHeight="1">
      <c r="A232" s="54" t="s">
        <v>5183</v>
      </c>
      <c r="B232" s="54" t="s">
        <v>10416</v>
      </c>
      <c r="C232" s="108">
        <v>34697.881500000003</v>
      </c>
      <c r="D232" s="835"/>
      <c r="J232" s="27"/>
      <c r="K232" s="27"/>
    </row>
    <row r="233" spans="1:11" s="19" customFormat="1" ht="9" customHeight="1">
      <c r="A233" s="54" t="s">
        <v>940</v>
      </c>
      <c r="B233" s="54" t="s">
        <v>790</v>
      </c>
      <c r="C233" s="108">
        <v>13864.649000000001</v>
      </c>
      <c r="D233" s="835"/>
      <c r="J233" s="27"/>
      <c r="K233" s="27"/>
    </row>
    <row r="234" spans="1:11" s="19" customFormat="1" ht="9" customHeight="1">
      <c r="A234" s="54" t="s">
        <v>791</v>
      </c>
      <c r="B234" s="54" t="s">
        <v>3667</v>
      </c>
      <c r="C234" s="108">
        <v>14360.930700000001</v>
      </c>
      <c r="D234" s="835"/>
      <c r="J234" s="27"/>
      <c r="K234" s="27"/>
    </row>
    <row r="235" spans="1:11" s="19" customFormat="1" ht="9" customHeight="1">
      <c r="A235" s="54" t="s">
        <v>3668</v>
      </c>
      <c r="B235" s="54" t="s">
        <v>2951</v>
      </c>
      <c r="C235" s="108">
        <v>17607.7978</v>
      </c>
      <c r="D235" s="835"/>
      <c r="J235" s="27"/>
      <c r="K235" s="27"/>
    </row>
    <row r="236" spans="1:11" s="19" customFormat="1" ht="9" customHeight="1">
      <c r="A236" s="54" t="s">
        <v>2952</v>
      </c>
      <c r="B236" s="54" t="s">
        <v>921</v>
      </c>
      <c r="C236" s="108">
        <v>18624.706399999999</v>
      </c>
      <c r="D236" s="835"/>
      <c r="J236" s="27"/>
      <c r="K236" s="27"/>
    </row>
    <row r="237" spans="1:11" s="19" customFormat="1" ht="9" customHeight="1">
      <c r="A237" s="54" t="s">
        <v>922</v>
      </c>
      <c r="B237" s="54" t="s">
        <v>2174</v>
      </c>
      <c r="C237" s="108">
        <v>10588.6165</v>
      </c>
      <c r="D237" s="835"/>
      <c r="J237" s="27"/>
      <c r="K237" s="27"/>
    </row>
    <row r="238" spans="1:11" s="19" customFormat="1" ht="9" customHeight="1">
      <c r="A238" s="54" t="s">
        <v>2175</v>
      </c>
      <c r="B238" s="54" t="s">
        <v>3969</v>
      </c>
      <c r="C238" s="108">
        <v>11391.717700000001</v>
      </c>
      <c r="D238" s="835"/>
      <c r="J238" s="27"/>
      <c r="K238" s="27"/>
    </row>
    <row r="239" spans="1:11" s="19" customFormat="1" ht="9" customHeight="1">
      <c r="A239" s="54" t="s">
        <v>2945</v>
      </c>
      <c r="B239" s="54" t="s">
        <v>2946</v>
      </c>
      <c r="C239" s="108">
        <v>14580.195400000001</v>
      </c>
      <c r="D239" s="835"/>
      <c r="J239" s="27"/>
      <c r="K239" s="27"/>
    </row>
    <row r="240" spans="1:11" s="19" customFormat="1" ht="9" customHeight="1">
      <c r="A240" s="54" t="s">
        <v>2950</v>
      </c>
      <c r="B240" s="54" t="s">
        <v>1057</v>
      </c>
      <c r="C240" s="108">
        <v>15606.224900000001</v>
      </c>
      <c r="D240" s="835"/>
      <c r="J240" s="27"/>
      <c r="K240" s="27"/>
    </row>
    <row r="241" spans="1:11" s="19" customFormat="1" ht="9" customHeight="1">
      <c r="A241" s="54" t="s">
        <v>112</v>
      </c>
      <c r="B241" s="54" t="s">
        <v>2187</v>
      </c>
      <c r="C241" s="108">
        <v>8622.4709999999995</v>
      </c>
      <c r="D241" s="835"/>
      <c r="J241" s="27"/>
      <c r="K241" s="27"/>
    </row>
    <row r="242" spans="1:11" s="19" customFormat="1" ht="9" customHeight="1">
      <c r="A242" s="54" t="s">
        <v>993</v>
      </c>
      <c r="B242" s="54" t="s">
        <v>449</v>
      </c>
      <c r="C242" s="108">
        <v>8818.4338000000007</v>
      </c>
      <c r="D242" s="835"/>
      <c r="J242" s="27"/>
      <c r="K242" s="27"/>
    </row>
    <row r="243" spans="1:11" s="19" customFormat="1" ht="9" customHeight="1">
      <c r="A243" s="54" t="s">
        <v>450</v>
      </c>
      <c r="B243" s="54" t="s">
        <v>2041</v>
      </c>
      <c r="C243" s="108">
        <v>9454.9724999999999</v>
      </c>
      <c r="D243" s="835"/>
      <c r="J243" s="27"/>
      <c r="K243" s="27"/>
    </row>
    <row r="244" spans="1:11" s="19" customFormat="1" ht="9" customHeight="1">
      <c r="A244" s="54" t="s">
        <v>2042</v>
      </c>
      <c r="B244" s="54" t="s">
        <v>3690</v>
      </c>
      <c r="C244" s="108">
        <v>10969.515300000001</v>
      </c>
      <c r="D244" s="835"/>
      <c r="J244" s="27"/>
      <c r="K244" s="27"/>
    </row>
    <row r="245" spans="1:11" s="19" customFormat="1" ht="9" customHeight="1">
      <c r="A245" s="54" t="s">
        <v>1497</v>
      </c>
      <c r="B245" s="54" t="s">
        <v>10723</v>
      </c>
      <c r="C245" s="108">
        <v>5370.4000000000005</v>
      </c>
      <c r="D245" s="835"/>
      <c r="J245" s="27"/>
      <c r="K245" s="27"/>
    </row>
    <row r="246" spans="1:11" s="19" customFormat="1" ht="9" customHeight="1">
      <c r="A246" s="54" t="s">
        <v>1007</v>
      </c>
      <c r="B246" s="54" t="s">
        <v>10724</v>
      </c>
      <c r="C246" s="108">
        <v>3429.8250000000003</v>
      </c>
      <c r="D246" s="835"/>
      <c r="J246" s="27"/>
      <c r="K246" s="27"/>
    </row>
    <row r="247" spans="1:11" s="19" customFormat="1" ht="9" customHeight="1">
      <c r="A247" s="54" t="s">
        <v>1697</v>
      </c>
      <c r="B247" s="54" t="s">
        <v>10725</v>
      </c>
      <c r="C247" s="108">
        <v>3410.748</v>
      </c>
      <c r="D247" s="835"/>
      <c r="J247" s="27"/>
      <c r="K247" s="27"/>
    </row>
    <row r="248" spans="1:11" s="19" customFormat="1" ht="9" customHeight="1">
      <c r="A248" s="54" t="s">
        <v>3895</v>
      </c>
      <c r="B248" s="54" t="s">
        <v>2994</v>
      </c>
      <c r="C248" s="108">
        <v>14139.580400000001</v>
      </c>
      <c r="D248" s="835"/>
      <c r="J248" s="27"/>
      <c r="K248" s="27"/>
    </row>
    <row r="249" spans="1:11" s="19" customFormat="1" ht="9" customHeight="1">
      <c r="A249" s="54" t="s">
        <v>2995</v>
      </c>
      <c r="B249" s="54" t="s">
        <v>825</v>
      </c>
      <c r="C249" s="108">
        <v>17336.4025</v>
      </c>
      <c r="D249" s="835"/>
      <c r="J249" s="27"/>
      <c r="K249" s="27"/>
    </row>
    <row r="250" spans="1:11" s="19" customFormat="1" ht="9" customHeight="1">
      <c r="A250" s="54" t="s">
        <v>2998</v>
      </c>
      <c r="B250" s="54" t="s">
        <v>2999</v>
      </c>
      <c r="C250" s="108">
        <v>18337.637300000002</v>
      </c>
      <c r="D250" s="835"/>
      <c r="J250" s="27"/>
      <c r="K250" s="27"/>
    </row>
    <row r="251" spans="1:11" s="19" customFormat="1" ht="9" customHeight="1">
      <c r="A251" s="54" t="s">
        <v>2011</v>
      </c>
      <c r="B251" s="54" t="s">
        <v>1368</v>
      </c>
      <c r="C251" s="108">
        <v>1748.201</v>
      </c>
      <c r="D251" s="835"/>
      <c r="J251" s="27"/>
      <c r="K251" s="27"/>
    </row>
    <row r="252" spans="1:11" s="19" customFormat="1" ht="9" customHeight="1">
      <c r="A252" s="54" t="s">
        <v>2350</v>
      </c>
      <c r="B252" s="54" t="s">
        <v>740</v>
      </c>
      <c r="C252" s="108">
        <v>2184.9336000000003</v>
      </c>
      <c r="D252" s="835"/>
      <c r="J252" s="27"/>
      <c r="K252" s="27"/>
    </row>
    <row r="253" spans="1:11" s="19" customFormat="1" ht="9" customHeight="1">
      <c r="A253" s="54" t="s">
        <v>272</v>
      </c>
      <c r="B253" s="54" t="s">
        <v>1758</v>
      </c>
      <c r="C253" s="108">
        <v>3202.2981</v>
      </c>
      <c r="D253" s="835"/>
      <c r="J253" s="27"/>
      <c r="K253" s="27"/>
    </row>
    <row r="254" spans="1:11" s="19" customFormat="1" ht="9" customHeight="1">
      <c r="A254" s="54" t="s">
        <v>5367</v>
      </c>
      <c r="B254" s="54" t="s">
        <v>5368</v>
      </c>
      <c r="C254" s="108">
        <v>1344.7542000000001</v>
      </c>
      <c r="D254" s="835"/>
      <c r="J254" s="27"/>
      <c r="K254" s="27"/>
    </row>
    <row r="255" spans="1:11" s="19" customFormat="1" ht="9" customHeight="1">
      <c r="A255" s="54" t="s">
        <v>3840</v>
      </c>
      <c r="B255" s="54" t="s">
        <v>1692</v>
      </c>
      <c r="C255" s="108">
        <v>1344.8235</v>
      </c>
      <c r="D255" s="835"/>
      <c r="J255" s="27"/>
      <c r="K255" s="27"/>
    </row>
    <row r="256" spans="1:11" s="19" customFormat="1" ht="9" customHeight="1">
      <c r="A256" s="54" t="s">
        <v>1693</v>
      </c>
      <c r="B256" s="54" t="s">
        <v>1032</v>
      </c>
      <c r="C256" s="108">
        <v>1947.9039</v>
      </c>
      <c r="D256" s="835"/>
      <c r="J256" s="27"/>
      <c r="K256" s="27"/>
    </row>
    <row r="257" spans="1:11" s="19" customFormat="1" ht="9" customHeight="1">
      <c r="A257" s="54" t="s">
        <v>3882</v>
      </c>
      <c r="B257" s="54" t="s">
        <v>1554</v>
      </c>
      <c r="C257" s="108">
        <v>345.66</v>
      </c>
      <c r="D257" s="835"/>
      <c r="J257" s="27"/>
      <c r="K257" s="27"/>
    </row>
    <row r="258" spans="1:11" s="19" customFormat="1" ht="9" customHeight="1">
      <c r="A258" s="54" t="s">
        <v>1033</v>
      </c>
      <c r="B258" s="54" t="s">
        <v>938</v>
      </c>
      <c r="C258" s="108">
        <v>345.70620000000002</v>
      </c>
      <c r="D258" s="835"/>
      <c r="J258" s="27"/>
      <c r="K258" s="27"/>
    </row>
    <row r="259" spans="1:11" s="19" customFormat="1" ht="9" customHeight="1">
      <c r="A259" s="54" t="s">
        <v>1963</v>
      </c>
      <c r="B259" s="54" t="s">
        <v>794</v>
      </c>
      <c r="C259" s="108">
        <v>680.36620000000005</v>
      </c>
      <c r="D259" s="835"/>
      <c r="J259" s="27"/>
      <c r="K259" s="27"/>
    </row>
    <row r="260" spans="1:11" s="19" customFormat="1" ht="9" customHeight="1">
      <c r="A260" s="54" t="s">
        <v>795</v>
      </c>
      <c r="B260" s="54" t="s">
        <v>3054</v>
      </c>
      <c r="C260" s="108">
        <v>1158.6475</v>
      </c>
      <c r="D260" s="835"/>
      <c r="J260" s="27"/>
      <c r="K260" s="27"/>
    </row>
    <row r="261" spans="1:11" s="19" customFormat="1" ht="9" customHeight="1">
      <c r="A261" s="54" t="s">
        <v>3565</v>
      </c>
      <c r="B261" s="54" t="s">
        <v>3176</v>
      </c>
      <c r="C261" s="108">
        <v>1769.0778</v>
      </c>
      <c r="D261" s="835"/>
      <c r="J261" s="27"/>
      <c r="K261" s="27"/>
    </row>
    <row r="262" spans="1:11" s="19" customFormat="1" ht="9" customHeight="1">
      <c r="A262" s="54" t="s">
        <v>3177</v>
      </c>
      <c r="B262" s="54" t="s">
        <v>504</v>
      </c>
      <c r="C262" s="108">
        <v>2888.4191000000001</v>
      </c>
      <c r="D262" s="835"/>
      <c r="J262" s="27"/>
      <c r="K262" s="27"/>
    </row>
    <row r="263" spans="1:11" s="19" customFormat="1" ht="9" customHeight="1">
      <c r="A263" s="54" t="s">
        <v>505</v>
      </c>
      <c r="B263" s="54" t="s">
        <v>1463</v>
      </c>
      <c r="C263" s="108">
        <v>4799.1103000000003</v>
      </c>
      <c r="D263" s="835"/>
      <c r="J263" s="27"/>
      <c r="K263" s="27"/>
    </row>
    <row r="264" spans="1:11" s="19" customFormat="1" ht="9" customHeight="1">
      <c r="A264" s="54" t="s">
        <v>1464</v>
      </c>
      <c r="B264" s="54" t="s">
        <v>185</v>
      </c>
      <c r="C264" s="108">
        <v>7730.6813000000002</v>
      </c>
      <c r="D264" s="835"/>
      <c r="J264" s="27"/>
      <c r="K264" s="27"/>
    </row>
    <row r="265" spans="1:11" s="19" customFormat="1" ht="9" customHeight="1">
      <c r="A265" s="54" t="s">
        <v>186</v>
      </c>
      <c r="B265" s="54" t="s">
        <v>1466</v>
      </c>
      <c r="C265" s="108">
        <v>11166.226000000001</v>
      </c>
      <c r="D265" s="835"/>
      <c r="J265" s="27"/>
      <c r="K265" s="27"/>
    </row>
    <row r="266" spans="1:11" s="19" customFormat="1" ht="9" customHeight="1">
      <c r="A266" s="54" t="s">
        <v>1467</v>
      </c>
      <c r="B266" s="54" t="s">
        <v>1468</v>
      </c>
      <c r="C266" s="108">
        <v>14542.278400000001</v>
      </c>
      <c r="D266" s="835"/>
      <c r="J266" s="27"/>
      <c r="K266" s="27"/>
    </row>
    <row r="267" spans="1:11" s="19" customFormat="1" ht="9" customHeight="1">
      <c r="A267" s="54" t="s">
        <v>1469</v>
      </c>
      <c r="B267" s="54" t="s">
        <v>1470</v>
      </c>
      <c r="C267" s="108">
        <v>23699.627100000002</v>
      </c>
      <c r="D267" s="835"/>
      <c r="J267" s="27"/>
      <c r="K267" s="27"/>
    </row>
    <row r="268" spans="1:11" s="19" customFormat="1" ht="9" customHeight="1">
      <c r="A268" s="54" t="s">
        <v>1471</v>
      </c>
      <c r="B268" s="54" t="s">
        <v>1472</v>
      </c>
      <c r="C268" s="108">
        <v>617.42340000000002</v>
      </c>
      <c r="D268" s="835"/>
      <c r="J268" s="27"/>
      <c r="K268" s="27"/>
    </row>
    <row r="269" spans="1:11" s="19" customFormat="1" ht="9" customHeight="1">
      <c r="A269" s="54" t="s">
        <v>659</v>
      </c>
      <c r="B269" s="54" t="s">
        <v>1258</v>
      </c>
      <c r="C269" s="108">
        <v>842.29470000000003</v>
      </c>
      <c r="D269" s="835"/>
      <c r="J269" s="27"/>
      <c r="K269" s="27"/>
    </row>
    <row r="270" spans="1:11" s="19" customFormat="1" ht="9" customHeight="1">
      <c r="A270" s="54" t="s">
        <v>3580</v>
      </c>
      <c r="B270" s="54" t="s">
        <v>1848</v>
      </c>
      <c r="C270" s="108">
        <v>1324.9547</v>
      </c>
      <c r="D270" s="835"/>
      <c r="J270" s="27"/>
      <c r="K270" s="27"/>
    </row>
    <row r="271" spans="1:11" s="19" customFormat="1" ht="9" customHeight="1">
      <c r="A271" s="54" t="s">
        <v>1849</v>
      </c>
      <c r="B271" s="54" t="s">
        <v>3577</v>
      </c>
      <c r="C271" s="108">
        <v>3043.4493000000002</v>
      </c>
      <c r="D271" s="835"/>
      <c r="J271" s="27"/>
      <c r="K271" s="27"/>
    </row>
    <row r="272" spans="1:11" s="19" customFormat="1" ht="9" customHeight="1">
      <c r="A272" s="54" t="s">
        <v>3578</v>
      </c>
      <c r="B272" s="54" t="s">
        <v>2403</v>
      </c>
      <c r="C272" s="108">
        <v>5783.1812</v>
      </c>
      <c r="D272" s="835"/>
      <c r="J272" s="27"/>
      <c r="K272" s="27"/>
    </row>
    <row r="273" spans="1:11" s="19" customFormat="1" ht="9" customHeight="1">
      <c r="A273" s="54" t="s">
        <v>2404</v>
      </c>
      <c r="B273" s="54" t="s">
        <v>447</v>
      </c>
      <c r="C273" s="108">
        <v>8305.31</v>
      </c>
      <c r="D273" s="835"/>
      <c r="J273" s="27"/>
      <c r="K273" s="27"/>
    </row>
    <row r="274" spans="1:11" s="19" customFormat="1" ht="9" customHeight="1">
      <c r="A274" s="54" t="s">
        <v>1936</v>
      </c>
      <c r="B274" s="54" t="s">
        <v>586</v>
      </c>
      <c r="C274" s="108">
        <v>41065.153600000005</v>
      </c>
      <c r="D274" s="835"/>
      <c r="J274" s="27"/>
      <c r="K274" s="27"/>
    </row>
    <row r="275" spans="1:11" s="19" customFormat="1" ht="9" customHeight="1">
      <c r="A275" s="54" t="s">
        <v>1863</v>
      </c>
      <c r="B275" s="54" t="s">
        <v>3043</v>
      </c>
      <c r="C275" s="108">
        <v>41065.153600000005</v>
      </c>
      <c r="D275" s="835"/>
      <c r="J275" s="27"/>
      <c r="K275" s="27"/>
    </row>
    <row r="276" spans="1:11" s="19" customFormat="1" ht="9" customHeight="1">
      <c r="A276" s="54" t="s">
        <v>3044</v>
      </c>
      <c r="B276" s="54" t="s">
        <v>3045</v>
      </c>
      <c r="C276" s="108">
        <v>2001.0874000000001</v>
      </c>
      <c r="D276" s="835"/>
      <c r="J276" s="27"/>
      <c r="K276" s="27"/>
    </row>
    <row r="277" spans="1:11" s="19" customFormat="1" ht="9" customHeight="1">
      <c r="A277" s="54" t="s">
        <v>3046</v>
      </c>
      <c r="B277" s="54" t="s">
        <v>2298</v>
      </c>
      <c r="C277" s="108">
        <v>2794.3782000000001</v>
      </c>
      <c r="D277" s="835"/>
      <c r="J277" s="27"/>
      <c r="K277" s="27"/>
    </row>
    <row r="278" spans="1:11" s="19" customFormat="1" ht="9" customHeight="1">
      <c r="A278" s="54" t="s">
        <v>1907</v>
      </c>
      <c r="B278" s="54" t="s">
        <v>1961</v>
      </c>
      <c r="C278" s="108">
        <v>3297.6329000000001</v>
      </c>
      <c r="D278" s="835"/>
      <c r="J278" s="27"/>
      <c r="K278" s="27"/>
    </row>
    <row r="279" spans="1:11" s="19" customFormat="1" ht="9" customHeight="1">
      <c r="A279" s="54" t="s">
        <v>1962</v>
      </c>
      <c r="B279" s="54" t="s">
        <v>1753</v>
      </c>
      <c r="C279" s="108">
        <v>4535.3708999999999</v>
      </c>
      <c r="D279" s="835"/>
      <c r="J279" s="27"/>
      <c r="K279" s="27"/>
    </row>
    <row r="280" spans="1:11" s="19" customFormat="1" ht="9" customHeight="1">
      <c r="A280" s="54" t="s">
        <v>600</v>
      </c>
      <c r="B280" s="54" t="s">
        <v>1788</v>
      </c>
      <c r="C280" s="108">
        <v>7766.8122000000003</v>
      </c>
      <c r="D280" s="835"/>
      <c r="J280" s="27"/>
      <c r="K280" s="27"/>
    </row>
    <row r="281" spans="1:11" s="19" customFormat="1" ht="9" customHeight="1">
      <c r="A281" s="54" t="s">
        <v>1789</v>
      </c>
      <c r="B281" s="54" t="s">
        <v>110</v>
      </c>
      <c r="C281" s="108">
        <v>20914.251100000001</v>
      </c>
      <c r="D281" s="835"/>
      <c r="J281" s="27"/>
      <c r="K281" s="27"/>
    </row>
    <row r="282" spans="1:11" s="19" customFormat="1" ht="9" customHeight="1">
      <c r="A282" s="54" t="s">
        <v>235</v>
      </c>
      <c r="B282" s="54" t="s">
        <v>3456</v>
      </c>
      <c r="C282" s="108">
        <v>29370.285900000003</v>
      </c>
      <c r="D282" s="835"/>
      <c r="J282" s="27"/>
      <c r="K282" s="27"/>
    </row>
    <row r="283" spans="1:11" s="19" customFormat="1" ht="9" customHeight="1">
      <c r="A283" s="54" t="s">
        <v>3457</v>
      </c>
      <c r="B283" s="54" t="s">
        <v>38</v>
      </c>
      <c r="C283" s="108">
        <v>74111.190799999997</v>
      </c>
      <c r="D283" s="835"/>
      <c r="J283" s="27"/>
      <c r="K283" s="27"/>
    </row>
    <row r="284" spans="1:11" s="19" customFormat="1" ht="9" customHeight="1">
      <c r="A284" s="54" t="s">
        <v>39</v>
      </c>
      <c r="B284" s="54" t="s">
        <v>313</v>
      </c>
      <c r="C284" s="108">
        <v>2564.1558</v>
      </c>
      <c r="D284" s="835"/>
      <c r="J284" s="27"/>
      <c r="K284" s="27"/>
    </row>
    <row r="285" spans="1:11" s="19" customFormat="1" ht="9" customHeight="1">
      <c r="A285" s="54" t="s">
        <v>76</v>
      </c>
      <c r="B285" s="54" t="s">
        <v>77</v>
      </c>
      <c r="C285" s="108">
        <v>4195.8555999999999</v>
      </c>
      <c r="D285" s="835"/>
      <c r="J285" s="27"/>
      <c r="K285" s="27"/>
    </row>
    <row r="286" spans="1:11" s="19" customFormat="1" ht="9" customHeight="1">
      <c r="A286" s="54" t="s">
        <v>1555</v>
      </c>
      <c r="B286" s="54" t="s">
        <v>88</v>
      </c>
      <c r="C286" s="108">
        <v>2580.2669000000001</v>
      </c>
      <c r="D286" s="835"/>
      <c r="J286" s="27"/>
      <c r="K286" s="27"/>
    </row>
    <row r="287" spans="1:11" s="19" customFormat="1" ht="9" customHeight="1">
      <c r="A287" s="54" t="s">
        <v>78</v>
      </c>
      <c r="B287" s="54" t="s">
        <v>3421</v>
      </c>
      <c r="C287" s="108">
        <v>4136.2555000000002</v>
      </c>
      <c r="D287" s="835"/>
      <c r="J287" s="27"/>
      <c r="K287" s="27"/>
    </row>
    <row r="288" spans="1:11" s="19" customFormat="1" ht="9" customHeight="1">
      <c r="A288" s="54" t="s">
        <v>202</v>
      </c>
      <c r="B288" s="54" t="s">
        <v>82</v>
      </c>
      <c r="C288" s="108">
        <v>6285.6167000000005</v>
      </c>
      <c r="D288" s="835"/>
      <c r="J288" s="27"/>
      <c r="K288" s="27"/>
    </row>
    <row r="289" spans="1:11" s="19" customFormat="1" ht="9" customHeight="1">
      <c r="A289" s="54" t="s">
        <v>83</v>
      </c>
      <c r="B289" s="54" t="s">
        <v>2285</v>
      </c>
      <c r="C289" s="108">
        <v>12223.1713</v>
      </c>
      <c r="D289" s="835"/>
      <c r="J289" s="27"/>
      <c r="K289" s="27"/>
    </row>
    <row r="290" spans="1:11" s="19" customFormat="1" ht="9" customHeight="1">
      <c r="A290" s="54" t="s">
        <v>2286</v>
      </c>
      <c r="B290" s="54" t="s">
        <v>3050</v>
      </c>
      <c r="C290" s="108">
        <v>25049.1201</v>
      </c>
      <c r="D290" s="835"/>
      <c r="J290" s="27"/>
      <c r="K290" s="27"/>
    </row>
    <row r="291" spans="1:11" s="19" customFormat="1" ht="9" customHeight="1">
      <c r="A291" s="54" t="s">
        <v>982</v>
      </c>
      <c r="B291" s="54" t="s">
        <v>932</v>
      </c>
      <c r="C291" s="108">
        <v>33473.038200000003</v>
      </c>
      <c r="D291" s="835"/>
      <c r="J291" s="27"/>
      <c r="K291" s="27"/>
    </row>
    <row r="292" spans="1:11" s="19" customFormat="1" ht="9" customHeight="1">
      <c r="A292" s="54" t="s">
        <v>432</v>
      </c>
      <c r="B292" s="54" t="s">
        <v>980</v>
      </c>
      <c r="C292" s="108">
        <v>78678.124200000006</v>
      </c>
      <c r="D292" s="835"/>
      <c r="J292" s="27"/>
      <c r="K292" s="27"/>
    </row>
    <row r="293" spans="1:11" s="19" customFormat="1" ht="9" customHeight="1">
      <c r="A293" s="54" t="s">
        <v>1893</v>
      </c>
      <c r="B293" s="54" t="s">
        <v>2199</v>
      </c>
      <c r="C293" s="108">
        <v>665.09390000000008</v>
      </c>
      <c r="D293" s="835"/>
      <c r="J293" s="27"/>
      <c r="K293" s="27"/>
    </row>
    <row r="294" spans="1:11" s="19" customFormat="1" ht="9" customHeight="1">
      <c r="A294" s="54" t="s">
        <v>3446</v>
      </c>
      <c r="B294" s="54" t="s">
        <v>3451</v>
      </c>
      <c r="C294" s="108">
        <v>1202.5291</v>
      </c>
      <c r="D294" s="835"/>
      <c r="J294" s="27"/>
      <c r="K294" s="27"/>
    </row>
    <row r="295" spans="1:11" s="19" customFormat="1" ht="9" customHeight="1">
      <c r="A295" s="54" t="s">
        <v>3452</v>
      </c>
      <c r="B295" s="54" t="s">
        <v>511</v>
      </c>
      <c r="C295" s="108">
        <v>1959.3521000000001</v>
      </c>
      <c r="D295" s="835"/>
      <c r="J295" s="27"/>
      <c r="K295" s="27"/>
    </row>
    <row r="296" spans="1:11" s="19" customFormat="1" ht="9" customHeight="1">
      <c r="A296" s="54" t="s">
        <v>512</v>
      </c>
      <c r="B296" s="54" t="s">
        <v>118</v>
      </c>
      <c r="C296" s="108">
        <v>1959.3521000000001</v>
      </c>
      <c r="D296" s="835"/>
      <c r="J296" s="27"/>
      <c r="K296" s="27"/>
    </row>
    <row r="297" spans="1:11" s="19" customFormat="1" ht="9" customHeight="1">
      <c r="A297" s="54" t="s">
        <v>4375</v>
      </c>
      <c r="B297" s="54" t="s">
        <v>3664</v>
      </c>
      <c r="C297" s="108">
        <v>3548.7256000000002</v>
      </c>
      <c r="D297" s="835"/>
      <c r="J297" s="27"/>
      <c r="K297" s="27"/>
    </row>
    <row r="298" spans="1:11" s="19" customFormat="1" ht="9" customHeight="1">
      <c r="A298" s="54" t="s">
        <v>3665</v>
      </c>
      <c r="B298" s="54" t="s">
        <v>2119</v>
      </c>
      <c r="C298" s="108">
        <v>6692.0168000000003</v>
      </c>
      <c r="D298" s="835"/>
      <c r="J298" s="27"/>
      <c r="K298" s="27"/>
    </row>
    <row r="299" spans="1:11" s="19" customFormat="1" ht="9" customHeight="1">
      <c r="A299" s="54" t="s">
        <v>2120</v>
      </c>
      <c r="B299" s="54" t="s">
        <v>2367</v>
      </c>
      <c r="C299" s="108">
        <v>10518.314900000001</v>
      </c>
      <c r="D299" s="835"/>
      <c r="J299" s="27"/>
      <c r="K299" s="27"/>
    </row>
    <row r="300" spans="1:11" s="19" customFormat="1" ht="9" customHeight="1">
      <c r="A300" s="54" t="s">
        <v>2368</v>
      </c>
      <c r="B300" s="54" t="s">
        <v>2355</v>
      </c>
      <c r="C300" s="108">
        <v>665.09390000000008</v>
      </c>
      <c r="D300" s="835"/>
      <c r="J300" s="27"/>
      <c r="K300" s="27"/>
    </row>
    <row r="301" spans="1:11" s="19" customFormat="1" ht="9" customHeight="1">
      <c r="A301" s="54" t="s">
        <v>2356</v>
      </c>
      <c r="B301" s="54" t="s">
        <v>1390</v>
      </c>
      <c r="C301" s="108">
        <v>1056.7086000000002</v>
      </c>
      <c r="D301" s="835"/>
      <c r="J301" s="27"/>
      <c r="K301" s="27"/>
    </row>
    <row r="302" spans="1:11" s="19" customFormat="1" ht="9" customHeight="1">
      <c r="A302" s="54" t="s">
        <v>127</v>
      </c>
      <c r="B302" s="54" t="s">
        <v>492</v>
      </c>
      <c r="C302" s="108">
        <v>1769.4644000000001</v>
      </c>
      <c r="D302" s="835"/>
      <c r="J302" s="27"/>
      <c r="K302" s="27"/>
    </row>
    <row r="303" spans="1:11" s="19" customFormat="1" ht="9" customHeight="1">
      <c r="A303" s="54" t="s">
        <v>3712</v>
      </c>
      <c r="B303" s="54" t="s">
        <v>1715</v>
      </c>
      <c r="C303" s="108">
        <v>1769.7298000000001</v>
      </c>
      <c r="D303" s="835"/>
      <c r="J303" s="27"/>
      <c r="K303" s="27"/>
    </row>
    <row r="304" spans="1:11" s="19" customFormat="1" ht="9" customHeight="1">
      <c r="A304" s="54" t="s">
        <v>1716</v>
      </c>
      <c r="B304" s="54" t="s">
        <v>1103</v>
      </c>
      <c r="C304" s="108">
        <v>3462.5208000000002</v>
      </c>
      <c r="D304" s="835"/>
      <c r="J304" s="27"/>
      <c r="K304" s="27"/>
    </row>
    <row r="305" spans="1:11" s="19" customFormat="1" ht="9" customHeight="1">
      <c r="A305" s="54" t="s">
        <v>1104</v>
      </c>
      <c r="B305" s="54" t="s">
        <v>245</v>
      </c>
      <c r="C305" s="108">
        <v>3786.6644000000001</v>
      </c>
      <c r="D305" s="835"/>
      <c r="J305" s="27"/>
      <c r="K305" s="27"/>
    </row>
    <row r="306" spans="1:11" s="19" customFormat="1" ht="9" customHeight="1">
      <c r="A306" s="54" t="s">
        <v>246</v>
      </c>
      <c r="B306" s="54" t="s">
        <v>2968</v>
      </c>
      <c r="C306" s="108">
        <v>6530.7503000000006</v>
      </c>
      <c r="D306" s="835"/>
      <c r="J306" s="27"/>
      <c r="K306" s="27"/>
    </row>
    <row r="307" spans="1:11" s="19" customFormat="1" ht="9" customHeight="1">
      <c r="A307" s="54" t="s">
        <v>247</v>
      </c>
      <c r="B307" s="54" t="s">
        <v>746</v>
      </c>
      <c r="C307" s="108">
        <v>6541.9661000000006</v>
      </c>
      <c r="D307" s="835"/>
      <c r="J307" s="27"/>
      <c r="K307" s="27"/>
    </row>
    <row r="308" spans="1:11" s="19" customFormat="1" ht="9" customHeight="1">
      <c r="A308" s="54" t="s">
        <v>747</v>
      </c>
      <c r="B308" s="54" t="s">
        <v>2939</v>
      </c>
      <c r="C308" s="108">
        <v>7036.7667000000001</v>
      </c>
      <c r="D308" s="835"/>
      <c r="J308" s="27"/>
      <c r="K308" s="27"/>
    </row>
    <row r="309" spans="1:11" s="19" customFormat="1" ht="9" customHeight="1">
      <c r="A309" s="54" t="s">
        <v>2940</v>
      </c>
      <c r="B309" s="54" t="s">
        <v>1910</v>
      </c>
      <c r="C309" s="108">
        <v>9440.2697000000007</v>
      </c>
      <c r="D309" s="835"/>
      <c r="J309" s="27"/>
      <c r="K309" s="27"/>
    </row>
    <row r="310" spans="1:11" s="19" customFormat="1" ht="9" customHeight="1">
      <c r="A310" s="54" t="s">
        <v>1911</v>
      </c>
      <c r="B310" s="54" t="s">
        <v>2020</v>
      </c>
      <c r="C310" s="108">
        <v>9440.2697000000007</v>
      </c>
      <c r="D310" s="835"/>
      <c r="J310" s="27"/>
      <c r="K310" s="27"/>
    </row>
    <row r="311" spans="1:11" s="19" customFormat="1" ht="9" customHeight="1">
      <c r="A311" s="54" t="s">
        <v>2547</v>
      </c>
      <c r="B311" s="54" t="s">
        <v>4381</v>
      </c>
      <c r="C311" s="108">
        <v>9714.9922999999999</v>
      </c>
      <c r="D311" s="835"/>
      <c r="J311" s="27"/>
      <c r="K311" s="27"/>
    </row>
    <row r="312" spans="1:11" s="19" customFormat="1" ht="9" customHeight="1">
      <c r="A312" s="54" t="s">
        <v>4382</v>
      </c>
      <c r="B312" s="54" t="s">
        <v>2388</v>
      </c>
      <c r="C312" s="108">
        <v>47977.975900000005</v>
      </c>
      <c r="D312" s="835"/>
      <c r="J312" s="27"/>
      <c r="K312" s="27"/>
    </row>
    <row r="313" spans="1:11" s="19" customFormat="1" ht="9" customHeight="1">
      <c r="A313" s="54" t="s">
        <v>2389</v>
      </c>
      <c r="B313" s="54" t="s">
        <v>1834</v>
      </c>
      <c r="C313" s="108">
        <v>47977.975900000005</v>
      </c>
      <c r="D313" s="835"/>
      <c r="J313" s="27"/>
      <c r="K313" s="27"/>
    </row>
    <row r="314" spans="1:11" s="19" customFormat="1" ht="9" customHeight="1">
      <c r="A314" s="54" t="s">
        <v>1835</v>
      </c>
      <c r="B314" s="54" t="s">
        <v>541</v>
      </c>
      <c r="C314" s="108">
        <v>1486.1809000000001</v>
      </c>
      <c r="D314" s="835"/>
      <c r="J314" s="27"/>
      <c r="K314" s="27"/>
    </row>
    <row r="315" spans="1:11" s="19" customFormat="1" ht="9" customHeight="1">
      <c r="A315" s="54" t="s">
        <v>242</v>
      </c>
      <c r="B315" s="54" t="s">
        <v>872</v>
      </c>
      <c r="C315" s="108">
        <v>2308.3074999999999</v>
      </c>
      <c r="D315" s="835"/>
      <c r="J315" s="27"/>
      <c r="K315" s="27"/>
    </row>
    <row r="316" spans="1:11" s="19" customFormat="1" ht="9" customHeight="1">
      <c r="A316" s="54" t="s">
        <v>873</v>
      </c>
      <c r="B316" s="54" t="s">
        <v>1178</v>
      </c>
      <c r="C316" s="108">
        <v>2308.3074999999999</v>
      </c>
      <c r="D316" s="835"/>
      <c r="J316" s="27"/>
      <c r="K316" s="27"/>
    </row>
    <row r="317" spans="1:11" s="19" customFormat="1" ht="9" customHeight="1">
      <c r="A317" s="54" t="s">
        <v>4366</v>
      </c>
      <c r="B317" s="54" t="s">
        <v>1870</v>
      </c>
      <c r="C317" s="108">
        <v>2378.6220000000003</v>
      </c>
      <c r="D317" s="835"/>
      <c r="J317" s="27"/>
      <c r="K317" s="27"/>
    </row>
    <row r="318" spans="1:11" s="19" customFormat="1" ht="9" customHeight="1">
      <c r="A318" s="54" t="s">
        <v>1871</v>
      </c>
      <c r="B318" s="54" t="s">
        <v>2132</v>
      </c>
      <c r="C318" s="108">
        <v>526.58920000000001</v>
      </c>
      <c r="D318" s="835"/>
      <c r="J318" s="27"/>
      <c r="K318" s="27"/>
    </row>
    <row r="319" spans="1:11" s="19" customFormat="1" ht="9" customHeight="1">
      <c r="A319" s="54" t="s">
        <v>2133</v>
      </c>
      <c r="B319" s="54" t="s">
        <v>1787</v>
      </c>
      <c r="C319" s="108">
        <v>1349.7168000000001</v>
      </c>
      <c r="D319" s="835"/>
      <c r="J319" s="27"/>
      <c r="K319" s="27"/>
    </row>
    <row r="320" spans="1:11" s="19" customFormat="1" ht="9" customHeight="1">
      <c r="A320" s="54" t="s">
        <v>4345</v>
      </c>
      <c r="B320" s="54" t="s">
        <v>3910</v>
      </c>
      <c r="C320" s="108">
        <v>2153.4181000000003</v>
      </c>
      <c r="D320" s="835"/>
      <c r="J320" s="27"/>
      <c r="K320" s="27"/>
    </row>
    <row r="321" spans="1:11" s="19" customFormat="1" ht="9" customHeight="1">
      <c r="A321" s="54" t="s">
        <v>3911</v>
      </c>
      <c r="B321" s="54" t="s">
        <v>1385</v>
      </c>
      <c r="C321" s="108">
        <v>2153.4181000000003</v>
      </c>
      <c r="D321" s="835"/>
      <c r="J321" s="27"/>
      <c r="K321" s="27"/>
    </row>
    <row r="322" spans="1:11" s="19" customFormat="1" ht="9" customHeight="1">
      <c r="A322" s="54" t="s">
        <v>1386</v>
      </c>
      <c r="B322" s="54" t="s">
        <v>1387</v>
      </c>
      <c r="C322" s="108">
        <v>4104.5048000000006</v>
      </c>
      <c r="D322" s="835"/>
      <c r="J322" s="27"/>
      <c r="K322" s="27"/>
    </row>
    <row r="323" spans="1:11" s="19" customFormat="1" ht="9" customHeight="1">
      <c r="A323" s="54" t="s">
        <v>1388</v>
      </c>
      <c r="B323" s="54" t="s">
        <v>1919</v>
      </c>
      <c r="C323" s="108">
        <v>4862.2446</v>
      </c>
      <c r="D323" s="835"/>
      <c r="J323" s="27"/>
      <c r="K323" s="27"/>
    </row>
    <row r="324" spans="1:11" s="19" customFormat="1" ht="9" customHeight="1">
      <c r="A324" s="54" t="s">
        <v>1920</v>
      </c>
      <c r="B324" s="54" t="s">
        <v>2529</v>
      </c>
      <c r="C324" s="108">
        <v>7853.9610000000002</v>
      </c>
      <c r="D324" s="835"/>
      <c r="J324" s="27"/>
      <c r="K324" s="27"/>
    </row>
    <row r="325" spans="1:11" s="19" customFormat="1" ht="9" customHeight="1">
      <c r="A325" s="54" t="s">
        <v>704</v>
      </c>
      <c r="B325" s="54" t="s">
        <v>2121</v>
      </c>
      <c r="C325" s="108">
        <v>7829.1118000000006</v>
      </c>
      <c r="D325" s="835"/>
      <c r="J325" s="27"/>
      <c r="K325" s="27"/>
    </row>
    <row r="326" spans="1:11" s="19" customFormat="1" ht="9" customHeight="1">
      <c r="A326" s="54" t="s">
        <v>3520</v>
      </c>
      <c r="B326" s="54" t="s">
        <v>1132</v>
      </c>
      <c r="C326" s="108">
        <v>11245.153</v>
      </c>
      <c r="D326" s="835"/>
      <c r="J326" s="27"/>
      <c r="K326" s="27"/>
    </row>
    <row r="327" spans="1:11" s="19" customFormat="1" ht="9" customHeight="1">
      <c r="A327" s="54" t="s">
        <v>1133</v>
      </c>
      <c r="B327" s="54" t="s">
        <v>1364</v>
      </c>
      <c r="C327" s="108">
        <v>11245.153</v>
      </c>
      <c r="D327" s="835"/>
      <c r="J327" s="27"/>
      <c r="K327" s="27"/>
    </row>
    <row r="328" spans="1:11" s="19" customFormat="1" ht="9" customHeight="1">
      <c r="A328" s="54" t="s">
        <v>1365</v>
      </c>
      <c r="B328" s="54" t="s">
        <v>1073</v>
      </c>
      <c r="C328" s="108">
        <v>11334.999600000001</v>
      </c>
      <c r="D328" s="835"/>
      <c r="J328" s="27"/>
      <c r="K328" s="27"/>
    </row>
    <row r="329" spans="1:11" s="19" customFormat="1" ht="9" customHeight="1">
      <c r="A329" s="54" t="s">
        <v>102</v>
      </c>
      <c r="B329" s="54" t="s">
        <v>4341</v>
      </c>
      <c r="C329" s="108">
        <v>1329.1756</v>
      </c>
      <c r="D329" s="835"/>
      <c r="J329" s="27"/>
      <c r="K329" s="27"/>
    </row>
    <row r="330" spans="1:11" s="19" customFormat="1" ht="9" customHeight="1">
      <c r="A330" s="54" t="s">
        <v>4342</v>
      </c>
      <c r="B330" s="54" t="s">
        <v>4343</v>
      </c>
      <c r="C330" s="108">
        <v>1391.3108</v>
      </c>
      <c r="D330" s="835"/>
      <c r="J330" s="27"/>
      <c r="K330" s="27"/>
    </row>
    <row r="331" spans="1:11" s="19" customFormat="1" ht="9" customHeight="1">
      <c r="A331" s="54" t="s">
        <v>3878</v>
      </c>
      <c r="B331" s="54" t="s">
        <v>1709</v>
      </c>
      <c r="C331" s="108">
        <v>2271.9266000000002</v>
      </c>
      <c r="D331" s="835"/>
      <c r="J331" s="27"/>
      <c r="K331" s="27"/>
    </row>
    <row r="332" spans="1:11" s="19" customFormat="1" ht="9" customHeight="1">
      <c r="A332" s="54" t="s">
        <v>1455</v>
      </c>
      <c r="B332" s="54" t="s">
        <v>4327</v>
      </c>
      <c r="C332" s="108">
        <v>2140.0131000000001</v>
      </c>
      <c r="D332" s="835"/>
      <c r="J332" s="27"/>
      <c r="K332" s="27"/>
    </row>
    <row r="333" spans="1:11" s="19" customFormat="1" ht="9" customHeight="1">
      <c r="A333" s="54" t="s">
        <v>2023</v>
      </c>
      <c r="B333" s="54" t="s">
        <v>1710</v>
      </c>
      <c r="C333" s="108">
        <v>3960.5483000000004</v>
      </c>
      <c r="D333" s="835"/>
      <c r="J333" s="27"/>
      <c r="K333" s="27"/>
    </row>
    <row r="334" spans="1:11" s="19" customFormat="1" ht="9" customHeight="1">
      <c r="A334" s="54" t="s">
        <v>1711</v>
      </c>
      <c r="B334" s="54" t="s">
        <v>1712</v>
      </c>
      <c r="C334" s="108">
        <v>4691.6377000000002</v>
      </c>
      <c r="D334" s="835"/>
      <c r="J334" s="27"/>
      <c r="K334" s="27"/>
    </row>
    <row r="335" spans="1:11" s="19" customFormat="1" ht="9" customHeight="1">
      <c r="A335" s="54" t="s">
        <v>1532</v>
      </c>
      <c r="B335" s="54" t="s">
        <v>3158</v>
      </c>
      <c r="C335" s="108">
        <v>7853.9610000000002</v>
      </c>
      <c r="D335" s="835"/>
      <c r="J335" s="27"/>
      <c r="K335" s="27"/>
    </row>
    <row r="336" spans="1:11" s="19" customFormat="1" ht="9" customHeight="1">
      <c r="A336" s="54" t="s">
        <v>3659</v>
      </c>
      <c r="B336" s="54" t="s">
        <v>3792</v>
      </c>
      <c r="C336" s="108">
        <v>7853.9610000000002</v>
      </c>
      <c r="D336" s="835"/>
      <c r="J336" s="27"/>
      <c r="K336" s="27"/>
    </row>
    <row r="337" spans="1:11" s="19" customFormat="1" ht="9" customHeight="1">
      <c r="A337" s="54" t="s">
        <v>3793</v>
      </c>
      <c r="B337" s="54" t="s">
        <v>3440</v>
      </c>
      <c r="C337" s="108">
        <v>11300.004800000001</v>
      </c>
      <c r="D337" s="835"/>
      <c r="J337" s="27"/>
      <c r="K337" s="27"/>
    </row>
    <row r="338" spans="1:11" s="19" customFormat="1" ht="9" customHeight="1">
      <c r="A338" s="54" t="s">
        <v>3441</v>
      </c>
      <c r="B338" s="54" t="s">
        <v>3442</v>
      </c>
      <c r="C338" s="108">
        <v>11300.004800000001</v>
      </c>
      <c r="D338" s="835"/>
      <c r="J338" s="27"/>
      <c r="K338" s="27"/>
    </row>
    <row r="339" spans="1:11" s="19" customFormat="1" ht="9" customHeight="1">
      <c r="A339" s="54" t="s">
        <v>4346</v>
      </c>
      <c r="B339" s="54" t="s">
        <v>1490</v>
      </c>
      <c r="C339" s="108">
        <v>11932.6592</v>
      </c>
      <c r="D339" s="835"/>
      <c r="J339" s="27"/>
      <c r="K339" s="27"/>
    </row>
    <row r="340" spans="1:11" s="19" customFormat="1" ht="9" customHeight="1">
      <c r="A340" s="54" t="s">
        <v>1508</v>
      </c>
      <c r="B340" s="54" t="s">
        <v>864</v>
      </c>
      <c r="C340" s="108">
        <v>3325.3151000000003</v>
      </c>
      <c r="D340" s="835"/>
      <c r="J340" s="27"/>
      <c r="K340" s="27"/>
    </row>
    <row r="341" spans="1:11" s="19" customFormat="1" ht="9" customHeight="1">
      <c r="A341" s="54" t="s">
        <v>865</v>
      </c>
      <c r="B341" s="54" t="s">
        <v>3557</v>
      </c>
      <c r="C341" s="108">
        <v>2788.2724000000003</v>
      </c>
      <c r="D341" s="835"/>
      <c r="J341" s="27"/>
      <c r="K341" s="27"/>
    </row>
    <row r="342" spans="1:11" s="19" customFormat="1" ht="9" customHeight="1">
      <c r="A342" s="54" t="s">
        <v>3558</v>
      </c>
      <c r="B342" s="54" t="s">
        <v>3559</v>
      </c>
      <c r="C342" s="108">
        <v>3477.4781000000003</v>
      </c>
      <c r="D342" s="835"/>
      <c r="J342" s="27"/>
      <c r="K342" s="27"/>
    </row>
    <row r="343" spans="1:11" s="19" customFormat="1" ht="9" customHeight="1">
      <c r="A343" s="54" t="s">
        <v>3560</v>
      </c>
      <c r="B343" s="54" t="s">
        <v>3561</v>
      </c>
      <c r="C343" s="108">
        <v>5017.6751000000004</v>
      </c>
      <c r="D343" s="835"/>
      <c r="J343" s="27"/>
      <c r="K343" s="27"/>
    </row>
    <row r="344" spans="1:11" s="19" customFormat="1" ht="9" customHeight="1">
      <c r="A344" s="54" t="s">
        <v>3562</v>
      </c>
      <c r="B344" s="54" t="s">
        <v>3596</v>
      </c>
      <c r="C344" s="108">
        <v>4879.5218000000004</v>
      </c>
      <c r="D344" s="835"/>
      <c r="J344" s="27"/>
      <c r="K344" s="27"/>
    </row>
    <row r="345" spans="1:11" s="19" customFormat="1" ht="9" customHeight="1">
      <c r="A345" s="54" t="s">
        <v>1361</v>
      </c>
      <c r="B345" s="54" t="s">
        <v>889</v>
      </c>
      <c r="C345" s="108">
        <v>9502.6342000000004</v>
      </c>
      <c r="D345" s="835"/>
      <c r="J345" s="27"/>
      <c r="K345" s="27"/>
    </row>
    <row r="346" spans="1:11" s="19" customFormat="1" ht="9" customHeight="1">
      <c r="A346" s="54" t="s">
        <v>890</v>
      </c>
      <c r="B346" s="54" t="s">
        <v>3673</v>
      </c>
      <c r="C346" s="108">
        <v>7374.0601000000006</v>
      </c>
      <c r="D346" s="835"/>
      <c r="J346" s="27"/>
      <c r="K346" s="27"/>
    </row>
    <row r="347" spans="1:11" s="19" customFormat="1" ht="9" customHeight="1">
      <c r="A347" s="54" t="s">
        <v>3674</v>
      </c>
      <c r="B347" s="54" t="s">
        <v>1481</v>
      </c>
      <c r="C347" s="108">
        <v>22611.068900000002</v>
      </c>
      <c r="D347" s="835"/>
      <c r="J347" s="27"/>
      <c r="K347" s="27"/>
    </row>
    <row r="348" spans="1:11" s="19" customFormat="1" ht="9" customHeight="1">
      <c r="A348" s="54" t="s">
        <v>1482</v>
      </c>
      <c r="B348" s="54" t="s">
        <v>190</v>
      </c>
      <c r="C348" s="108">
        <v>12272.643700000001</v>
      </c>
      <c r="D348" s="835"/>
      <c r="J348" s="27"/>
      <c r="K348" s="27"/>
    </row>
    <row r="349" spans="1:11" s="19" customFormat="1" ht="9" customHeight="1">
      <c r="A349" s="54" t="s">
        <v>3688</v>
      </c>
      <c r="B349" s="54" t="s">
        <v>1773</v>
      </c>
      <c r="C349" s="108">
        <v>10894.1828</v>
      </c>
      <c r="D349" s="835"/>
      <c r="J349" s="27"/>
      <c r="K349" s="27"/>
    </row>
    <row r="350" spans="1:11" s="19" customFormat="1" ht="9" customHeight="1">
      <c r="A350" s="54" t="s">
        <v>937</v>
      </c>
      <c r="B350" s="54" t="s">
        <v>1867</v>
      </c>
      <c r="C350" s="108">
        <v>32186.552500000002</v>
      </c>
      <c r="D350" s="835"/>
      <c r="J350" s="27"/>
      <c r="K350" s="27"/>
    </row>
    <row r="351" spans="1:11" s="19" customFormat="1" ht="9" customHeight="1">
      <c r="A351" s="54" t="s">
        <v>1868</v>
      </c>
      <c r="B351" s="54" t="s">
        <v>422</v>
      </c>
      <c r="C351" s="108">
        <v>28153.966400000001</v>
      </c>
      <c r="D351" s="835"/>
      <c r="J351" s="27"/>
      <c r="K351" s="27"/>
    </row>
    <row r="352" spans="1:11" s="19" customFormat="1" ht="9" customHeight="1">
      <c r="A352" s="54" t="s">
        <v>2196</v>
      </c>
      <c r="B352" s="54" t="s">
        <v>4309</v>
      </c>
      <c r="C352" s="108">
        <v>16969.174800000001</v>
      </c>
      <c r="D352" s="835"/>
      <c r="J352" s="27"/>
      <c r="K352" s="27"/>
    </row>
    <row r="353" spans="1:11" s="19" customFormat="1" ht="9" customHeight="1">
      <c r="A353" s="54" t="s">
        <v>3048</v>
      </c>
      <c r="B353" s="54" t="s">
        <v>4364</v>
      </c>
      <c r="C353" s="108">
        <v>84487.076000000001</v>
      </c>
      <c r="D353" s="835"/>
      <c r="J353" s="27"/>
      <c r="K353" s="27"/>
    </row>
    <row r="354" spans="1:11" s="19" customFormat="1" ht="9" customHeight="1">
      <c r="A354" s="54" t="s">
        <v>4365</v>
      </c>
      <c r="B354" s="54" t="s">
        <v>1093</v>
      </c>
      <c r="C354" s="108">
        <v>4189.2421000000004</v>
      </c>
      <c r="D354" s="835"/>
      <c r="J354" s="27"/>
      <c r="K354" s="27"/>
    </row>
    <row r="355" spans="1:11" s="19" customFormat="1" ht="9" customHeight="1">
      <c r="A355" s="54" t="s">
        <v>3898</v>
      </c>
      <c r="B355" s="54" t="s">
        <v>3887</v>
      </c>
      <c r="C355" s="108">
        <v>4314.1851000000006</v>
      </c>
      <c r="D355" s="835"/>
      <c r="J355" s="27"/>
      <c r="K355" s="27"/>
    </row>
    <row r="356" spans="1:11" s="19" customFormat="1" ht="9" customHeight="1">
      <c r="A356" s="54" t="s">
        <v>89</v>
      </c>
      <c r="B356" s="54" t="s">
        <v>1986</v>
      </c>
      <c r="C356" s="108">
        <v>3379.6758</v>
      </c>
      <c r="D356" s="835"/>
      <c r="J356" s="27"/>
      <c r="K356" s="27"/>
    </row>
    <row r="357" spans="1:11" s="19" customFormat="1" ht="9" customHeight="1">
      <c r="A357" s="54" t="s">
        <v>2101</v>
      </c>
      <c r="B357" s="54" t="s">
        <v>2413</v>
      </c>
      <c r="C357" s="108">
        <v>4424.4656000000004</v>
      </c>
      <c r="D357" s="835"/>
      <c r="J357" s="27"/>
      <c r="K357" s="27"/>
    </row>
    <row r="358" spans="1:11" s="19" customFormat="1" ht="9" customHeight="1">
      <c r="A358" s="54" t="s">
        <v>2414</v>
      </c>
      <c r="B358" s="54" t="s">
        <v>129</v>
      </c>
      <c r="C358" s="108">
        <v>6317.5371000000005</v>
      </c>
      <c r="D358" s="835"/>
      <c r="J358" s="27"/>
      <c r="K358" s="27"/>
    </row>
    <row r="359" spans="1:11" s="19" customFormat="1" ht="9" customHeight="1">
      <c r="A359" s="54" t="s">
        <v>130</v>
      </c>
      <c r="B359" s="54" t="s">
        <v>1456</v>
      </c>
      <c r="C359" s="108">
        <v>5785.6803</v>
      </c>
      <c r="D359" s="835"/>
      <c r="J359" s="27"/>
      <c r="K359" s="27"/>
    </row>
    <row r="360" spans="1:11" s="19" customFormat="1" ht="9" customHeight="1">
      <c r="A360" s="54" t="s">
        <v>1457</v>
      </c>
      <c r="B360" s="54" t="s">
        <v>3610</v>
      </c>
      <c r="C360" s="108">
        <v>11185.251400000001</v>
      </c>
      <c r="D360" s="835"/>
      <c r="J360" s="27"/>
      <c r="K360" s="27"/>
    </row>
    <row r="361" spans="1:11" s="19" customFormat="1" ht="9" customHeight="1">
      <c r="A361" s="54" t="s">
        <v>1866</v>
      </c>
      <c r="B361" s="54" t="s">
        <v>2309</v>
      </c>
      <c r="C361" s="108">
        <v>9547.4043000000001</v>
      </c>
      <c r="D361" s="835"/>
      <c r="J361" s="27"/>
      <c r="K361" s="27"/>
    </row>
    <row r="362" spans="1:11" s="19" customFormat="1" ht="9" customHeight="1">
      <c r="A362" s="54" t="s">
        <v>2310</v>
      </c>
      <c r="B362" s="54" t="s">
        <v>2246</v>
      </c>
      <c r="C362" s="108">
        <v>25092.456400000003</v>
      </c>
      <c r="D362" s="835"/>
      <c r="J362" s="27"/>
      <c r="K362" s="27"/>
    </row>
    <row r="363" spans="1:11" s="19" customFormat="1" ht="9" customHeight="1">
      <c r="A363" s="54" t="s">
        <v>2124</v>
      </c>
      <c r="B363" s="54" t="s">
        <v>1538</v>
      </c>
      <c r="C363" s="108">
        <v>15489.313100000001</v>
      </c>
      <c r="D363" s="835"/>
      <c r="J363" s="27"/>
      <c r="K363" s="27"/>
    </row>
    <row r="364" spans="1:11" s="19" customFormat="1" ht="9" customHeight="1">
      <c r="A364" s="54" t="s">
        <v>1539</v>
      </c>
      <c r="B364" s="54" t="s">
        <v>2158</v>
      </c>
      <c r="C364" s="108">
        <v>11833.739600000001</v>
      </c>
      <c r="D364" s="835"/>
      <c r="J364" s="27"/>
      <c r="K364" s="27"/>
    </row>
    <row r="365" spans="1:11" s="19" customFormat="1" ht="9" customHeight="1">
      <c r="A365" s="54" t="s">
        <v>3600</v>
      </c>
      <c r="B365" s="54" t="s">
        <v>2032</v>
      </c>
      <c r="C365" s="108">
        <v>34101.128900000003</v>
      </c>
      <c r="D365" s="835"/>
      <c r="J365" s="27"/>
      <c r="K365" s="27"/>
    </row>
    <row r="366" spans="1:11" s="19" customFormat="1" ht="9" customHeight="1">
      <c r="A366" s="54" t="s">
        <v>3920</v>
      </c>
      <c r="B366" s="54" t="s">
        <v>3921</v>
      </c>
      <c r="C366" s="108">
        <v>28541.001</v>
      </c>
      <c r="D366" s="835"/>
      <c r="J366" s="27"/>
      <c r="K366" s="27"/>
    </row>
    <row r="367" spans="1:11" s="19" customFormat="1" ht="9" customHeight="1">
      <c r="A367" s="54" t="s">
        <v>3922</v>
      </c>
      <c r="B367" s="54" t="s">
        <v>3923</v>
      </c>
      <c r="C367" s="108">
        <v>19531.381000000001</v>
      </c>
      <c r="D367" s="835"/>
      <c r="J367" s="27"/>
      <c r="K367" s="27"/>
    </row>
    <row r="368" spans="1:11" s="19" customFormat="1" ht="9" customHeight="1">
      <c r="A368" s="54" t="s">
        <v>3924</v>
      </c>
      <c r="B368" s="54" t="s">
        <v>1352</v>
      </c>
      <c r="C368" s="108">
        <v>84487.076000000001</v>
      </c>
      <c r="D368" s="835"/>
      <c r="J368" s="27"/>
      <c r="K368" s="27"/>
    </row>
    <row r="369" spans="1:11" s="19" customFormat="1" ht="9" customHeight="1">
      <c r="A369" s="54" t="s">
        <v>1353</v>
      </c>
      <c r="B369" s="54" t="s">
        <v>1126</v>
      </c>
      <c r="C369" s="108">
        <v>695.24470000000008</v>
      </c>
      <c r="D369" s="835"/>
      <c r="J369" s="27"/>
      <c r="K369" s="27"/>
    </row>
    <row r="370" spans="1:11" s="19" customFormat="1" ht="9" customHeight="1">
      <c r="A370" s="54" t="s">
        <v>805</v>
      </c>
      <c r="B370" s="54" t="s">
        <v>221</v>
      </c>
      <c r="C370" s="108">
        <v>698.27960000000007</v>
      </c>
      <c r="D370" s="835"/>
      <c r="J370" s="27"/>
      <c r="K370" s="27"/>
    </row>
    <row r="371" spans="1:11" s="19" customFormat="1" ht="9" customHeight="1">
      <c r="A371" s="54" t="s">
        <v>79</v>
      </c>
      <c r="B371" s="54" t="s">
        <v>480</v>
      </c>
      <c r="C371" s="108">
        <v>1821.0151000000001</v>
      </c>
      <c r="D371" s="835"/>
      <c r="J371" s="27"/>
      <c r="K371" s="27"/>
    </row>
    <row r="372" spans="1:11" s="19" customFormat="1" ht="9" customHeight="1">
      <c r="A372" s="54" t="s">
        <v>481</v>
      </c>
      <c r="B372" s="54" t="s">
        <v>701</v>
      </c>
      <c r="C372" s="108">
        <v>1540.3498000000002</v>
      </c>
      <c r="D372" s="835"/>
      <c r="J372" s="27"/>
      <c r="K372" s="27"/>
    </row>
    <row r="373" spans="1:11" s="19" customFormat="1" ht="9" customHeight="1">
      <c r="A373" s="54" t="s">
        <v>482</v>
      </c>
      <c r="B373" s="54" t="s">
        <v>3874</v>
      </c>
      <c r="C373" s="108">
        <v>2455.7341000000001</v>
      </c>
      <c r="D373" s="835"/>
      <c r="J373" s="27"/>
      <c r="K373" s="27"/>
    </row>
    <row r="374" spans="1:11" s="19" customFormat="1" ht="9" customHeight="1">
      <c r="A374" s="54" t="s">
        <v>3875</v>
      </c>
      <c r="B374" s="54" t="s">
        <v>3631</v>
      </c>
      <c r="C374" s="108">
        <v>3893.8082000000004</v>
      </c>
      <c r="D374" s="835"/>
      <c r="J374" s="27"/>
      <c r="K374" s="27"/>
    </row>
    <row r="375" spans="1:11" s="19" customFormat="1" ht="9" customHeight="1">
      <c r="A375" s="54" t="s">
        <v>3632</v>
      </c>
      <c r="B375" s="54" t="s">
        <v>86</v>
      </c>
      <c r="C375" s="108">
        <v>6285.9007000000001</v>
      </c>
      <c r="D375" s="835"/>
      <c r="J375" s="27"/>
      <c r="K375" s="27"/>
    </row>
    <row r="376" spans="1:11" s="19" customFormat="1" ht="9" customHeight="1">
      <c r="A376" s="54" t="s">
        <v>87</v>
      </c>
      <c r="B376" s="54" t="s">
        <v>3670</v>
      </c>
      <c r="C376" s="108">
        <v>29901.8809</v>
      </c>
      <c r="D376" s="835"/>
      <c r="J376" s="27"/>
      <c r="K376" s="27"/>
    </row>
    <row r="377" spans="1:11" s="19" customFormat="1" ht="9" customHeight="1">
      <c r="A377" s="54" t="s">
        <v>3671</v>
      </c>
      <c r="B377" s="54" t="s">
        <v>3672</v>
      </c>
      <c r="C377" s="108">
        <v>29901.8809</v>
      </c>
      <c r="D377" s="835"/>
      <c r="J377" s="27"/>
      <c r="K377" s="27"/>
    </row>
    <row r="378" spans="1:11" s="19" customFormat="1" ht="9" customHeight="1">
      <c r="A378" s="54" t="s">
        <v>1275</v>
      </c>
      <c r="B378" s="54" t="s">
        <v>926</v>
      </c>
      <c r="C378" s="108">
        <v>2020.5084000000002</v>
      </c>
      <c r="D378" s="835"/>
      <c r="J378" s="27"/>
      <c r="K378" s="27"/>
    </row>
    <row r="379" spans="1:11" s="19" customFormat="1" ht="9" customHeight="1">
      <c r="A379" s="54" t="s">
        <v>2303</v>
      </c>
      <c r="B379" s="54" t="s">
        <v>4370</v>
      </c>
      <c r="C379" s="108">
        <v>1971.3896000000002</v>
      </c>
      <c r="D379" s="835"/>
      <c r="J379" s="27"/>
      <c r="K379" s="27"/>
    </row>
    <row r="380" spans="1:11" s="19" customFormat="1" ht="9" customHeight="1">
      <c r="A380" s="54" t="s">
        <v>4371</v>
      </c>
      <c r="B380" s="54" t="s">
        <v>1105</v>
      </c>
      <c r="C380" s="108">
        <v>2760.8946000000001</v>
      </c>
      <c r="D380" s="835"/>
      <c r="J380" s="27"/>
      <c r="K380" s="27"/>
    </row>
    <row r="381" spans="1:11" s="19" customFormat="1" ht="9" customHeight="1">
      <c r="A381" s="54" t="s">
        <v>1786</v>
      </c>
      <c r="B381" s="54" t="s">
        <v>914</v>
      </c>
      <c r="C381" s="108">
        <v>2970.7955999999999</v>
      </c>
      <c r="D381" s="835"/>
      <c r="J381" s="27"/>
      <c r="K381" s="27"/>
    </row>
    <row r="382" spans="1:11" s="19" customFormat="1" ht="9" customHeight="1">
      <c r="A382" s="54" t="s">
        <v>915</v>
      </c>
      <c r="B382" s="54" t="s">
        <v>916</v>
      </c>
      <c r="C382" s="108">
        <v>4563.5865000000003</v>
      </c>
      <c r="D382" s="835"/>
      <c r="J382" s="27"/>
      <c r="K382" s="27"/>
    </row>
    <row r="383" spans="1:11" s="19" customFormat="1" ht="9" customHeight="1">
      <c r="A383" s="54" t="s">
        <v>917</v>
      </c>
      <c r="B383" s="54" t="s">
        <v>1077</v>
      </c>
      <c r="C383" s="108">
        <v>3717.3031000000001</v>
      </c>
      <c r="D383" s="835"/>
      <c r="J383" s="27"/>
      <c r="K383" s="27"/>
    </row>
    <row r="384" spans="1:11" s="19" customFormat="1" ht="9" customHeight="1">
      <c r="A384" s="54" t="s">
        <v>1078</v>
      </c>
      <c r="B384" s="54" t="s">
        <v>1177</v>
      </c>
      <c r="C384" s="108">
        <v>8135.2172</v>
      </c>
      <c r="D384" s="835"/>
      <c r="J384" s="27"/>
      <c r="K384" s="27"/>
    </row>
    <row r="385" spans="1:11" s="19" customFormat="1" ht="9" customHeight="1">
      <c r="A385" s="54" t="s">
        <v>403</v>
      </c>
      <c r="B385" s="54" t="s">
        <v>2963</v>
      </c>
      <c r="C385" s="108">
        <v>6198.7170000000006</v>
      </c>
      <c r="D385" s="835"/>
      <c r="J385" s="27"/>
      <c r="K385" s="27"/>
    </row>
    <row r="386" spans="1:11" s="19" customFormat="1" ht="9" customHeight="1">
      <c r="A386" s="54" t="s">
        <v>593</v>
      </c>
      <c r="B386" s="54" t="s">
        <v>3615</v>
      </c>
      <c r="C386" s="108">
        <v>20779.162800000002</v>
      </c>
      <c r="D386" s="835"/>
      <c r="J386" s="27"/>
      <c r="K386" s="27"/>
    </row>
    <row r="387" spans="1:11" s="19" customFormat="1" ht="9" customHeight="1">
      <c r="A387" s="54" t="s">
        <v>3616</v>
      </c>
      <c r="B387" s="54" t="s">
        <v>3617</v>
      </c>
      <c r="C387" s="108">
        <v>9787.6365999999998</v>
      </c>
      <c r="D387" s="835"/>
      <c r="J387" s="27"/>
      <c r="K387" s="27"/>
    </row>
    <row r="388" spans="1:11" s="19" customFormat="1" ht="9" customHeight="1">
      <c r="A388" s="54" t="s">
        <v>3618</v>
      </c>
      <c r="B388" s="54" t="s">
        <v>3129</v>
      </c>
      <c r="C388" s="108">
        <v>28838.473600000001</v>
      </c>
      <c r="D388" s="835"/>
      <c r="J388" s="27"/>
      <c r="K388" s="27"/>
    </row>
    <row r="389" spans="1:11" s="19" customFormat="1" ht="9" customHeight="1">
      <c r="A389" s="54" t="s">
        <v>3900</v>
      </c>
      <c r="B389" s="54" t="s">
        <v>1430</v>
      </c>
      <c r="C389" s="108">
        <v>23524.845100000002</v>
      </c>
      <c r="D389" s="835"/>
      <c r="J389" s="27"/>
      <c r="K389" s="27"/>
    </row>
    <row r="390" spans="1:11" s="19" customFormat="1" ht="9" customHeight="1">
      <c r="A390" s="54" t="s">
        <v>1431</v>
      </c>
      <c r="B390" s="54" t="s">
        <v>1041</v>
      </c>
      <c r="C390" s="108">
        <v>62431.424300000006</v>
      </c>
      <c r="D390" s="835"/>
      <c r="J390" s="27"/>
      <c r="K390" s="27"/>
    </row>
    <row r="391" spans="1:11" s="19" customFormat="1" ht="9" customHeight="1">
      <c r="A391" s="54" t="s">
        <v>2409</v>
      </c>
      <c r="B391" s="54" t="s">
        <v>2410</v>
      </c>
      <c r="C391" s="108">
        <v>2160.4749000000002</v>
      </c>
      <c r="D391" s="835"/>
      <c r="J391" s="27"/>
      <c r="K391" s="27"/>
    </row>
    <row r="392" spans="1:11" s="19" customFormat="1" ht="9" customHeight="1">
      <c r="A392" s="54" t="s">
        <v>1042</v>
      </c>
      <c r="B392" s="54" t="s">
        <v>3225</v>
      </c>
      <c r="C392" s="108">
        <v>4011.6526000000003</v>
      </c>
      <c r="D392" s="835"/>
      <c r="J392" s="27"/>
      <c r="K392" s="27"/>
    </row>
    <row r="393" spans="1:11" s="19" customFormat="1" ht="9" customHeight="1">
      <c r="A393" s="54" t="s">
        <v>1524</v>
      </c>
      <c r="B393" s="54" t="s">
        <v>1525</v>
      </c>
      <c r="C393" s="108">
        <v>5947.6387000000004</v>
      </c>
      <c r="D393" s="835"/>
      <c r="J393" s="27"/>
      <c r="K393" s="27"/>
    </row>
    <row r="394" spans="1:11" s="19" customFormat="1" ht="9" customHeight="1">
      <c r="A394" s="54" t="s">
        <v>1526</v>
      </c>
      <c r="B394" s="54" t="s">
        <v>3873</v>
      </c>
      <c r="C394" s="108">
        <v>4328.0564000000004</v>
      </c>
      <c r="D394" s="835"/>
      <c r="J394" s="27"/>
      <c r="K394" s="27"/>
    </row>
    <row r="395" spans="1:11" s="19" customFormat="1" ht="9" customHeight="1">
      <c r="A395" s="54" t="s">
        <v>3154</v>
      </c>
      <c r="B395" s="54" t="s">
        <v>3675</v>
      </c>
      <c r="C395" s="108">
        <v>11188.073200000001</v>
      </c>
      <c r="D395" s="835"/>
      <c r="J395" s="27"/>
      <c r="K395" s="27"/>
    </row>
    <row r="396" spans="1:11" s="19" customFormat="1" ht="9" customHeight="1">
      <c r="A396" s="54" t="s">
        <v>610</v>
      </c>
      <c r="B396" s="54" t="s">
        <v>1653</v>
      </c>
      <c r="C396" s="108">
        <v>7301.0340000000006</v>
      </c>
      <c r="D396" s="835"/>
      <c r="J396" s="27"/>
      <c r="K396" s="27"/>
    </row>
    <row r="397" spans="1:11" s="19" customFormat="1" ht="9" customHeight="1">
      <c r="A397" s="54" t="s">
        <v>1654</v>
      </c>
      <c r="B397" s="54" t="s">
        <v>1655</v>
      </c>
      <c r="C397" s="108">
        <v>22478.288200000003</v>
      </c>
      <c r="D397" s="835"/>
      <c r="J397" s="27"/>
      <c r="K397" s="27"/>
    </row>
    <row r="398" spans="1:11" s="19" customFormat="1" ht="9" customHeight="1">
      <c r="A398" s="54" t="s">
        <v>1656</v>
      </c>
      <c r="B398" s="54" t="s">
        <v>4367</v>
      </c>
      <c r="C398" s="108">
        <v>13202.023500000001</v>
      </c>
      <c r="D398" s="835"/>
      <c r="J398" s="27"/>
      <c r="K398" s="27"/>
    </row>
    <row r="399" spans="1:11" s="19" customFormat="1" ht="9" customHeight="1">
      <c r="A399" s="54" t="s">
        <v>4368</v>
      </c>
      <c r="B399" s="54" t="s">
        <v>1245</v>
      </c>
      <c r="C399" s="108">
        <v>30928.0213</v>
      </c>
      <c r="D399" s="835"/>
      <c r="J399" s="27"/>
      <c r="K399" s="27"/>
    </row>
    <row r="400" spans="1:11" s="19" customFormat="1" ht="9" customHeight="1">
      <c r="A400" s="54" t="s">
        <v>1703</v>
      </c>
      <c r="B400" s="54" t="s">
        <v>3541</v>
      </c>
      <c r="C400" s="108">
        <v>25224.0278</v>
      </c>
      <c r="D400" s="835"/>
      <c r="J400" s="27"/>
      <c r="K400" s="27"/>
    </row>
    <row r="401" spans="1:11" s="19" customFormat="1" ht="9" customHeight="1">
      <c r="A401" s="54" t="s">
        <v>1088</v>
      </c>
      <c r="B401" s="54" t="s">
        <v>4325</v>
      </c>
      <c r="C401" s="108">
        <v>67190.972999999998</v>
      </c>
      <c r="D401" s="835"/>
      <c r="J401" s="27"/>
      <c r="K401" s="27"/>
    </row>
    <row r="402" spans="1:11" s="19" customFormat="1" ht="9" customHeight="1">
      <c r="A402" s="54" t="s">
        <v>4326</v>
      </c>
      <c r="B402" s="54" t="s">
        <v>401</v>
      </c>
      <c r="C402" s="108">
        <v>2154.5309000000002</v>
      </c>
      <c r="D402" s="835"/>
      <c r="J402" s="27"/>
      <c r="K402" s="27"/>
    </row>
    <row r="403" spans="1:11" s="19" customFormat="1" ht="9" customHeight="1">
      <c r="A403" s="54" t="s">
        <v>402</v>
      </c>
      <c r="B403" s="54" t="s">
        <v>983</v>
      </c>
      <c r="C403" s="108">
        <v>3003.4632000000001</v>
      </c>
      <c r="D403" s="835"/>
      <c r="J403" s="27"/>
      <c r="K403" s="27"/>
    </row>
    <row r="404" spans="1:11" s="19" customFormat="1" ht="9" customHeight="1">
      <c r="A404" s="54" t="s">
        <v>984</v>
      </c>
      <c r="B404" s="54" t="s">
        <v>985</v>
      </c>
      <c r="C404" s="108">
        <v>3528.7205000000004</v>
      </c>
      <c r="D404" s="835"/>
      <c r="J404" s="27"/>
      <c r="K404" s="27"/>
    </row>
    <row r="405" spans="1:11" s="19" customFormat="1" ht="9" customHeight="1">
      <c r="A405" s="54" t="s">
        <v>986</v>
      </c>
      <c r="B405" s="54" t="s">
        <v>1937</v>
      </c>
      <c r="C405" s="108">
        <v>4930.8087999999998</v>
      </c>
      <c r="D405" s="835"/>
      <c r="J405" s="27"/>
      <c r="K405" s="27"/>
    </row>
    <row r="406" spans="1:11" s="19" customFormat="1" ht="9" customHeight="1">
      <c r="A406" s="54" t="s">
        <v>1938</v>
      </c>
      <c r="B406" s="54" t="s">
        <v>536</v>
      </c>
      <c r="C406" s="108">
        <v>7687.8591000000006</v>
      </c>
      <c r="D406" s="835"/>
      <c r="J406" s="27"/>
      <c r="K406" s="27"/>
    </row>
    <row r="407" spans="1:11" s="19" customFormat="1" ht="9" customHeight="1">
      <c r="A407" s="54" t="s">
        <v>1731</v>
      </c>
      <c r="B407" s="54" t="s">
        <v>692</v>
      </c>
      <c r="C407" s="108">
        <v>9521.6377000000011</v>
      </c>
      <c r="D407" s="835"/>
      <c r="J407" s="27"/>
      <c r="K407" s="27"/>
    </row>
    <row r="408" spans="1:11" s="19" customFormat="1" ht="9" customHeight="1">
      <c r="A408" s="54" t="s">
        <v>399</v>
      </c>
      <c r="B408" s="54" t="s">
        <v>635</v>
      </c>
      <c r="C408" s="108">
        <v>18386.138300000002</v>
      </c>
      <c r="D408" s="835"/>
      <c r="J408" s="27"/>
      <c r="K408" s="27"/>
    </row>
    <row r="409" spans="1:11" s="19" customFormat="1" ht="9" customHeight="1">
      <c r="A409" s="54" t="s">
        <v>2411</v>
      </c>
      <c r="B409" s="54" t="s">
        <v>1660</v>
      </c>
      <c r="C409" s="108">
        <v>355.87729999999999</v>
      </c>
      <c r="D409" s="835"/>
      <c r="J409" s="27"/>
      <c r="K409" s="27"/>
    </row>
    <row r="410" spans="1:11" s="19" customFormat="1" ht="9" customHeight="1">
      <c r="A410" s="54" t="s">
        <v>2412</v>
      </c>
      <c r="B410" s="54" t="s">
        <v>282</v>
      </c>
      <c r="C410" s="108">
        <v>319.00710000000004</v>
      </c>
      <c r="D410" s="835"/>
      <c r="J410" s="27"/>
      <c r="K410" s="27"/>
    </row>
    <row r="411" spans="1:11" s="19" customFormat="1" ht="9" customHeight="1">
      <c r="A411" s="54" t="s">
        <v>2250</v>
      </c>
      <c r="B411" s="54" t="s">
        <v>3051</v>
      </c>
      <c r="C411" s="108">
        <v>320.05119999999999</v>
      </c>
      <c r="D411" s="835"/>
      <c r="J411" s="27"/>
      <c r="K411" s="27"/>
    </row>
    <row r="412" spans="1:11" s="19" customFormat="1" ht="9" customHeight="1">
      <c r="A412" s="54" t="s">
        <v>841</v>
      </c>
      <c r="B412" s="54" t="s">
        <v>1720</v>
      </c>
      <c r="C412" s="108">
        <v>320.03960000000001</v>
      </c>
      <c r="D412" s="835"/>
      <c r="J412" s="27"/>
      <c r="K412" s="27"/>
    </row>
    <row r="413" spans="1:11" s="19" customFormat="1" ht="9" customHeight="1">
      <c r="A413" s="54" t="s">
        <v>333</v>
      </c>
      <c r="B413" s="54" t="s">
        <v>99</v>
      </c>
      <c r="C413" s="108">
        <v>399.97290000000004</v>
      </c>
      <c r="D413" s="835"/>
      <c r="J413" s="27"/>
      <c r="K413" s="27"/>
    </row>
    <row r="414" spans="1:11" s="19" customFormat="1" ht="9" customHeight="1">
      <c r="A414" s="54" t="s">
        <v>1271</v>
      </c>
      <c r="B414" s="54" t="s">
        <v>1272</v>
      </c>
      <c r="C414" s="108">
        <v>367.50600000000003</v>
      </c>
      <c r="D414" s="835"/>
      <c r="J414" s="27"/>
      <c r="K414" s="27"/>
    </row>
    <row r="415" spans="1:11" s="19" customFormat="1" ht="9" customHeight="1">
      <c r="A415" s="54" t="s">
        <v>3049</v>
      </c>
      <c r="B415" s="54" t="s">
        <v>3982</v>
      </c>
      <c r="C415" s="108">
        <v>508.3956</v>
      </c>
      <c r="D415" s="835"/>
      <c r="J415" s="27"/>
      <c r="K415" s="27"/>
    </row>
    <row r="416" spans="1:11" s="19" customFormat="1" ht="9" customHeight="1">
      <c r="A416" s="54" t="s">
        <v>1188</v>
      </c>
      <c r="B416" s="54" t="s">
        <v>1189</v>
      </c>
      <c r="C416" s="108">
        <v>613.63430000000005</v>
      </c>
      <c r="D416" s="835"/>
      <c r="J416" s="27"/>
      <c r="K416" s="27"/>
    </row>
    <row r="417" spans="1:11" s="19" customFormat="1" ht="9" customHeight="1">
      <c r="A417" s="54" t="s">
        <v>3983</v>
      </c>
      <c r="B417" s="54" t="s">
        <v>3984</v>
      </c>
      <c r="C417" s="108">
        <v>1322.7833000000001</v>
      </c>
      <c r="D417" s="835"/>
      <c r="J417" s="27"/>
      <c r="K417" s="27"/>
    </row>
    <row r="418" spans="1:11" s="19" customFormat="1" ht="9" customHeight="1">
      <c r="A418" s="54" t="s">
        <v>1978</v>
      </c>
      <c r="B418" s="54" t="s">
        <v>3134</v>
      </c>
      <c r="C418" s="108">
        <v>1248.6699000000001</v>
      </c>
      <c r="D418" s="835"/>
      <c r="J418" s="27"/>
      <c r="K418" s="27"/>
    </row>
    <row r="419" spans="1:11" s="19" customFormat="1" ht="9" customHeight="1">
      <c r="A419" s="54" t="s">
        <v>2024</v>
      </c>
      <c r="B419" s="54" t="s">
        <v>1429</v>
      </c>
      <c r="C419" s="108">
        <v>1248.6699000000001</v>
      </c>
      <c r="D419" s="835"/>
      <c r="J419" s="27"/>
      <c r="K419" s="27"/>
    </row>
    <row r="420" spans="1:11" s="19" customFormat="1" ht="9" customHeight="1">
      <c r="A420" s="54" t="s">
        <v>1449</v>
      </c>
      <c r="B420" s="54" t="s">
        <v>1379</v>
      </c>
      <c r="C420" s="108">
        <v>1504.3011000000001</v>
      </c>
      <c r="D420" s="835"/>
      <c r="J420" s="27"/>
      <c r="K420" s="27"/>
    </row>
    <row r="421" spans="1:11" s="19" customFormat="1" ht="9" customHeight="1">
      <c r="A421" s="54" t="s">
        <v>596</v>
      </c>
      <c r="B421" s="54" t="s">
        <v>3423</v>
      </c>
      <c r="C421" s="108">
        <v>1531.0813000000001</v>
      </c>
      <c r="D421" s="835"/>
      <c r="J421" s="27"/>
      <c r="K421" s="27"/>
    </row>
    <row r="422" spans="1:11" s="19" customFormat="1" ht="9" customHeight="1">
      <c r="A422" s="54" t="s">
        <v>3424</v>
      </c>
      <c r="B422" s="54" t="s">
        <v>1170</v>
      </c>
      <c r="C422" s="108">
        <v>1435.5809000000002</v>
      </c>
      <c r="D422" s="835"/>
      <c r="J422" s="27"/>
      <c r="K422" s="27"/>
    </row>
    <row r="423" spans="1:11" s="19" customFormat="1" ht="9" customHeight="1">
      <c r="A423" s="54" t="s">
        <v>2520</v>
      </c>
      <c r="B423" s="54" t="s">
        <v>835</v>
      </c>
      <c r="C423" s="108">
        <v>5887.0480000000007</v>
      </c>
      <c r="D423" s="835"/>
      <c r="J423" s="27"/>
      <c r="K423" s="27"/>
    </row>
    <row r="424" spans="1:11" s="19" customFormat="1" ht="9" customHeight="1">
      <c r="A424" s="54" t="s">
        <v>709</v>
      </c>
      <c r="B424" s="54" t="s">
        <v>4380</v>
      </c>
      <c r="C424" s="108">
        <v>4859.9395000000004</v>
      </c>
      <c r="D424" s="835"/>
      <c r="J424" s="27"/>
      <c r="K424" s="27"/>
    </row>
    <row r="425" spans="1:11" s="19" customFormat="1" ht="9" customHeight="1">
      <c r="A425" s="54" t="s">
        <v>2956</v>
      </c>
      <c r="B425" s="54" t="s">
        <v>293</v>
      </c>
      <c r="C425" s="108">
        <v>3516.4159</v>
      </c>
      <c r="D425" s="835"/>
      <c r="J425" s="27"/>
      <c r="K425" s="27"/>
    </row>
    <row r="426" spans="1:11" s="19" customFormat="1" ht="9" customHeight="1">
      <c r="A426" s="54" t="s">
        <v>1171</v>
      </c>
      <c r="B426" s="54" t="s">
        <v>2207</v>
      </c>
      <c r="C426" s="108">
        <v>3256.7229000000002</v>
      </c>
      <c r="D426" s="835"/>
      <c r="J426" s="27"/>
      <c r="K426" s="27"/>
    </row>
    <row r="427" spans="1:11" s="19" customFormat="1" ht="9" customHeight="1">
      <c r="A427" s="54" t="s">
        <v>1106</v>
      </c>
      <c r="B427" s="54" t="s">
        <v>1896</v>
      </c>
      <c r="C427" s="108">
        <v>1671.1263000000001</v>
      </c>
      <c r="D427" s="835"/>
      <c r="J427" s="27"/>
      <c r="K427" s="27"/>
    </row>
    <row r="428" spans="1:11" s="19" customFormat="1" ht="9" customHeight="1">
      <c r="A428" s="54" t="s">
        <v>1897</v>
      </c>
      <c r="B428" s="54" t="s">
        <v>1031</v>
      </c>
      <c r="C428" s="108">
        <v>1740.7078000000001</v>
      </c>
      <c r="D428" s="835"/>
      <c r="J428" s="27"/>
      <c r="K428" s="27"/>
    </row>
    <row r="429" spans="1:11" s="19" customFormat="1" ht="9" customHeight="1">
      <c r="A429" s="54" t="s">
        <v>1562</v>
      </c>
      <c r="B429" s="54" t="s">
        <v>393</v>
      </c>
      <c r="C429" s="108">
        <v>1671.1263000000001</v>
      </c>
      <c r="D429" s="835"/>
      <c r="J429" s="27"/>
      <c r="K429" s="27"/>
    </row>
    <row r="430" spans="1:11" s="19" customFormat="1" ht="9" customHeight="1">
      <c r="A430" s="54" t="s">
        <v>394</v>
      </c>
      <c r="B430" s="54" t="s">
        <v>1294</v>
      </c>
      <c r="C430" s="108">
        <v>1740.7078000000001</v>
      </c>
      <c r="D430" s="835"/>
      <c r="J430" s="27"/>
      <c r="K430" s="27"/>
    </row>
    <row r="431" spans="1:11" s="19" customFormat="1" ht="9" customHeight="1">
      <c r="A431" s="54" t="s">
        <v>283</v>
      </c>
      <c r="B431" s="54" t="s">
        <v>1686</v>
      </c>
      <c r="C431" s="108">
        <v>309.2595</v>
      </c>
      <c r="D431" s="835"/>
      <c r="J431" s="27"/>
      <c r="K431" s="27"/>
    </row>
    <row r="432" spans="1:11" s="19" customFormat="1" ht="9" customHeight="1">
      <c r="A432" s="54" t="s">
        <v>4328</v>
      </c>
      <c r="B432" s="54" t="s">
        <v>2526</v>
      </c>
      <c r="C432" s="108">
        <v>309.2595</v>
      </c>
      <c r="D432" s="835"/>
      <c r="J432" s="27"/>
      <c r="K432" s="27"/>
    </row>
    <row r="433" spans="1:11" s="19" customFormat="1" ht="9" customHeight="1">
      <c r="A433" s="54" t="s">
        <v>2527</v>
      </c>
      <c r="B433" s="54" t="s">
        <v>537</v>
      </c>
      <c r="C433" s="108">
        <v>395.20310000000001</v>
      </c>
      <c r="D433" s="835"/>
      <c r="J433" s="27"/>
      <c r="K433" s="27"/>
    </row>
    <row r="434" spans="1:11" s="19" customFormat="1" ht="9" customHeight="1">
      <c r="A434" s="54" t="s">
        <v>1233</v>
      </c>
      <c r="B434" s="54" t="s">
        <v>3071</v>
      </c>
      <c r="C434" s="108">
        <v>660.75700000000006</v>
      </c>
      <c r="D434" s="835"/>
      <c r="J434" s="27"/>
      <c r="K434" s="27"/>
    </row>
    <row r="435" spans="1:11" s="19" customFormat="1" ht="9" customHeight="1">
      <c r="A435" s="54" t="s">
        <v>3072</v>
      </c>
      <c r="B435" s="54" t="s">
        <v>3073</v>
      </c>
      <c r="C435" s="108">
        <v>1744.5566000000001</v>
      </c>
      <c r="D435" s="835"/>
      <c r="J435" s="27"/>
      <c r="K435" s="27"/>
    </row>
    <row r="436" spans="1:11" s="19" customFormat="1" ht="9" customHeight="1">
      <c r="A436" s="54" t="s">
        <v>493</v>
      </c>
      <c r="B436" s="54" t="s">
        <v>1828</v>
      </c>
      <c r="C436" s="108">
        <v>1872.866</v>
      </c>
      <c r="D436" s="835"/>
      <c r="J436" s="27"/>
      <c r="K436" s="27"/>
    </row>
    <row r="437" spans="1:11" s="19" customFormat="1" ht="9" customHeight="1">
      <c r="A437" s="54" t="s">
        <v>1829</v>
      </c>
      <c r="B437" s="54" t="s">
        <v>738</v>
      </c>
      <c r="C437" s="108">
        <v>2418.5639000000001</v>
      </c>
      <c r="D437" s="835"/>
      <c r="J437" s="27"/>
      <c r="K437" s="27"/>
    </row>
    <row r="438" spans="1:11" s="19" customFormat="1" ht="9" customHeight="1">
      <c r="A438" s="54" t="s">
        <v>1295</v>
      </c>
      <c r="B438" s="54" t="s">
        <v>343</v>
      </c>
      <c r="C438" s="108">
        <v>200.0984</v>
      </c>
      <c r="D438" s="835"/>
      <c r="J438" s="27"/>
      <c r="K438" s="27"/>
    </row>
    <row r="439" spans="1:11" s="19" customFormat="1" ht="9" customHeight="1">
      <c r="A439" s="54" t="s">
        <v>344</v>
      </c>
      <c r="B439" s="54" t="s">
        <v>306</v>
      </c>
      <c r="C439" s="108">
        <v>273.72590000000002</v>
      </c>
      <c r="D439" s="835"/>
      <c r="J439" s="27"/>
      <c r="K439" s="27"/>
    </row>
    <row r="440" spans="1:11" s="19" customFormat="1" ht="9" customHeight="1">
      <c r="A440" s="54" t="s">
        <v>307</v>
      </c>
      <c r="B440" s="54" t="s">
        <v>2972</v>
      </c>
      <c r="C440" s="108">
        <v>327.34030000000001</v>
      </c>
      <c r="D440" s="835"/>
      <c r="J440" s="27"/>
      <c r="K440" s="27"/>
    </row>
    <row r="441" spans="1:11" s="19" customFormat="1" ht="9" customHeight="1">
      <c r="A441" s="54" t="s">
        <v>2973</v>
      </c>
      <c r="B441" s="54" t="s">
        <v>2974</v>
      </c>
      <c r="C441" s="108">
        <v>382.17779999999999</v>
      </c>
      <c r="D441" s="835"/>
      <c r="J441" s="27"/>
      <c r="K441" s="27"/>
    </row>
    <row r="442" spans="1:11" s="19" customFormat="1" ht="9" customHeight="1">
      <c r="A442" s="54" t="s">
        <v>2559</v>
      </c>
      <c r="B442" s="54" t="s">
        <v>2145</v>
      </c>
      <c r="C442" s="108">
        <v>490.74610000000001</v>
      </c>
      <c r="D442" s="835"/>
      <c r="J442" s="27"/>
      <c r="K442" s="27"/>
    </row>
    <row r="443" spans="1:11" s="19" customFormat="1" ht="9" customHeight="1">
      <c r="A443" s="54" t="s">
        <v>2146</v>
      </c>
      <c r="B443" s="54" t="s">
        <v>1319</v>
      </c>
      <c r="C443" s="108">
        <v>655.85270000000003</v>
      </c>
      <c r="D443" s="835"/>
      <c r="J443" s="27"/>
      <c r="K443" s="27"/>
    </row>
    <row r="444" spans="1:11" s="19" customFormat="1" ht="9" customHeight="1">
      <c r="A444" s="54" t="s">
        <v>248</v>
      </c>
      <c r="B444" s="54" t="s">
        <v>2979</v>
      </c>
      <c r="C444" s="108">
        <v>309.51530000000002</v>
      </c>
      <c r="D444" s="835"/>
      <c r="J444" s="27"/>
      <c r="K444" s="27"/>
    </row>
    <row r="445" spans="1:11" s="19" customFormat="1" ht="9" customHeight="1">
      <c r="A445" s="54" t="s">
        <v>2980</v>
      </c>
      <c r="B445" s="54" t="s">
        <v>2114</v>
      </c>
      <c r="C445" s="108">
        <v>382.89870000000002</v>
      </c>
      <c r="D445" s="835"/>
      <c r="J445" s="27"/>
      <c r="K445" s="27"/>
    </row>
    <row r="446" spans="1:11" s="19" customFormat="1" ht="9" customHeight="1">
      <c r="A446" s="54" t="s">
        <v>2134</v>
      </c>
      <c r="B446" s="54" t="s">
        <v>1344</v>
      </c>
      <c r="C446" s="108">
        <v>490.74610000000001</v>
      </c>
      <c r="D446" s="835"/>
      <c r="J446" s="27"/>
      <c r="K446" s="27"/>
    </row>
    <row r="447" spans="1:11" s="19" customFormat="1" ht="9" customHeight="1">
      <c r="A447" s="54" t="s">
        <v>1345</v>
      </c>
      <c r="B447" s="54" t="s">
        <v>1530</v>
      </c>
      <c r="C447" s="108">
        <v>582.17669999999998</v>
      </c>
      <c r="D447" s="835"/>
      <c r="J447" s="27"/>
      <c r="K447" s="27"/>
    </row>
    <row r="448" spans="1:11" s="19" customFormat="1" ht="9" customHeight="1">
      <c r="A448" s="54" t="s">
        <v>1531</v>
      </c>
      <c r="B448" s="54" t="s">
        <v>1672</v>
      </c>
      <c r="C448" s="108">
        <v>709.37060000000008</v>
      </c>
      <c r="D448" s="835"/>
      <c r="J448" s="27"/>
      <c r="K448" s="27"/>
    </row>
    <row r="449" spans="1:11" s="19" customFormat="1" ht="9" customHeight="1">
      <c r="A449" s="54" t="s">
        <v>1673</v>
      </c>
      <c r="B449" s="54" t="s">
        <v>891</v>
      </c>
      <c r="C449" s="108">
        <v>946.69110000000001</v>
      </c>
      <c r="D449" s="835"/>
      <c r="J449" s="27"/>
      <c r="K449" s="27"/>
    </row>
    <row r="450" spans="1:11" s="19" customFormat="1" ht="9" customHeight="1">
      <c r="A450" s="54" t="s">
        <v>2357</v>
      </c>
      <c r="B450" s="54" t="s">
        <v>676</v>
      </c>
      <c r="C450" s="108">
        <v>473.41790000000003</v>
      </c>
      <c r="D450" s="835"/>
      <c r="J450" s="27"/>
      <c r="K450" s="27"/>
    </row>
    <row r="451" spans="1:11" s="19" customFormat="1" ht="9" customHeight="1">
      <c r="A451" s="54" t="s">
        <v>778</v>
      </c>
      <c r="B451" s="54" t="s">
        <v>2078</v>
      </c>
      <c r="C451" s="108">
        <v>600.87300000000005</v>
      </c>
      <c r="D451" s="835"/>
      <c r="J451" s="27"/>
      <c r="K451" s="27"/>
    </row>
    <row r="452" spans="1:11" s="19" customFormat="1" ht="9" customHeight="1">
      <c r="A452" s="54" t="s">
        <v>2079</v>
      </c>
      <c r="B452" s="54" t="s">
        <v>824</v>
      </c>
      <c r="C452" s="108">
        <v>745.92880000000002</v>
      </c>
      <c r="D452" s="835"/>
      <c r="J452" s="27"/>
      <c r="K452" s="27"/>
    </row>
    <row r="453" spans="1:11" s="19" customFormat="1" ht="9" customHeight="1">
      <c r="A453" s="54" t="s">
        <v>387</v>
      </c>
      <c r="B453" s="54" t="s">
        <v>3540</v>
      </c>
      <c r="C453" s="108">
        <v>891.73120000000006</v>
      </c>
      <c r="D453" s="835"/>
      <c r="J453" s="27"/>
      <c r="K453" s="27"/>
    </row>
    <row r="454" spans="1:11" s="19" customFormat="1" ht="9" customHeight="1">
      <c r="A454" s="54" t="s">
        <v>1008</v>
      </c>
      <c r="B454" s="54" t="s">
        <v>1285</v>
      </c>
      <c r="C454" s="108">
        <v>1110.4832000000001</v>
      </c>
      <c r="D454" s="835"/>
      <c r="J454" s="27"/>
      <c r="K454" s="27"/>
    </row>
    <row r="455" spans="1:11" s="19" customFormat="1" ht="9" customHeight="1">
      <c r="A455" s="54" t="s">
        <v>1359</v>
      </c>
      <c r="B455" s="54" t="s">
        <v>1436</v>
      </c>
      <c r="C455" s="108">
        <v>1473.7802000000001</v>
      </c>
      <c r="D455" s="835"/>
      <c r="J455" s="27"/>
      <c r="K455" s="27"/>
    </row>
    <row r="456" spans="1:11" s="19" customFormat="1" ht="9" customHeight="1">
      <c r="A456" s="54" t="s">
        <v>1437</v>
      </c>
      <c r="B456" s="54" t="s">
        <v>1438</v>
      </c>
      <c r="C456" s="108">
        <v>3802.7144000000003</v>
      </c>
      <c r="D456" s="835"/>
      <c r="J456" s="27"/>
      <c r="K456" s="27"/>
    </row>
    <row r="457" spans="1:11" s="19" customFormat="1" ht="9" customHeight="1">
      <c r="A457" s="54" t="s">
        <v>431</v>
      </c>
      <c r="B457" s="54" t="s">
        <v>1854</v>
      </c>
      <c r="C457" s="108">
        <v>3907.0835000000002</v>
      </c>
      <c r="D457" s="835"/>
      <c r="J457" s="27"/>
      <c r="K457" s="27"/>
    </row>
    <row r="458" spans="1:11" s="19" customFormat="1" ht="9" customHeight="1">
      <c r="A458" s="54" t="s">
        <v>1855</v>
      </c>
      <c r="B458" s="54" t="s">
        <v>1176</v>
      </c>
      <c r="C458" s="108">
        <v>4036.5847000000003</v>
      </c>
      <c r="D458" s="835"/>
      <c r="J458" s="27"/>
      <c r="K458" s="27"/>
    </row>
    <row r="459" spans="1:11" s="19" customFormat="1" ht="9" customHeight="1">
      <c r="A459" s="54" t="s">
        <v>3108</v>
      </c>
      <c r="B459" s="54" t="s">
        <v>1152</v>
      </c>
      <c r="C459" s="108">
        <v>4244.5551000000005</v>
      </c>
      <c r="D459" s="835"/>
      <c r="J459" s="27"/>
      <c r="K459" s="27"/>
    </row>
    <row r="460" spans="1:11" s="19" customFormat="1" ht="9" customHeight="1">
      <c r="A460" s="54" t="s">
        <v>1153</v>
      </c>
      <c r="B460" s="54" t="s">
        <v>1997</v>
      </c>
      <c r="C460" s="108">
        <v>4263.4982</v>
      </c>
      <c r="D460" s="835"/>
      <c r="J460" s="27"/>
      <c r="K460" s="27"/>
    </row>
    <row r="461" spans="1:11" s="19" customFormat="1" ht="9" customHeight="1">
      <c r="A461" s="54" t="s">
        <v>1998</v>
      </c>
      <c r="B461" s="54" t="s">
        <v>2553</v>
      </c>
      <c r="C461" s="108">
        <v>4396.3305</v>
      </c>
      <c r="D461" s="835"/>
      <c r="J461" s="27"/>
      <c r="K461" s="27"/>
    </row>
    <row r="462" spans="1:11" s="19" customFormat="1" ht="9" customHeight="1">
      <c r="A462" s="54" t="s">
        <v>2554</v>
      </c>
      <c r="B462" s="54" t="s">
        <v>257</v>
      </c>
      <c r="C462" s="108">
        <v>4562.1184000000003</v>
      </c>
      <c r="D462" s="835"/>
      <c r="J462" s="27"/>
      <c r="K462" s="27"/>
    </row>
    <row r="463" spans="1:11" s="19" customFormat="1" ht="9" customHeight="1">
      <c r="A463" s="54" t="s">
        <v>2144</v>
      </c>
      <c r="B463" s="54" t="s">
        <v>2574</v>
      </c>
      <c r="C463" s="108">
        <v>4299.9233000000004</v>
      </c>
      <c r="D463" s="835"/>
      <c r="J463" s="27"/>
      <c r="K463" s="27"/>
    </row>
    <row r="464" spans="1:11" s="19" customFormat="1" ht="9" customHeight="1">
      <c r="A464" s="54" t="s">
        <v>2575</v>
      </c>
      <c r="B464" s="54" t="s">
        <v>3644</v>
      </c>
      <c r="C464" s="108">
        <v>5748.5196000000005</v>
      </c>
      <c r="D464" s="835"/>
      <c r="J464" s="27"/>
      <c r="K464" s="27"/>
    </row>
    <row r="465" spans="1:11" s="19" customFormat="1" ht="9" customHeight="1">
      <c r="A465" s="54" t="s">
        <v>425</v>
      </c>
      <c r="B465" s="54" t="s">
        <v>3879</v>
      </c>
      <c r="C465" s="108">
        <v>5946.8032000000003</v>
      </c>
      <c r="D465" s="835"/>
      <c r="J465" s="27"/>
      <c r="K465" s="27"/>
    </row>
    <row r="466" spans="1:11" s="19" customFormat="1" ht="9" customHeight="1">
      <c r="A466" s="54" t="s">
        <v>3880</v>
      </c>
      <c r="B466" s="54" t="s">
        <v>3788</v>
      </c>
      <c r="C466" s="108">
        <v>6197.0727999999999</v>
      </c>
      <c r="D466" s="835"/>
      <c r="J466" s="27"/>
      <c r="K466" s="27"/>
    </row>
    <row r="467" spans="1:11" s="19" customFormat="1" ht="9" customHeight="1">
      <c r="A467" s="54" t="s">
        <v>1740</v>
      </c>
      <c r="B467" s="54" t="s">
        <v>1741</v>
      </c>
      <c r="C467" s="108">
        <v>6723.2938000000004</v>
      </c>
      <c r="D467" s="835"/>
      <c r="J467" s="27"/>
      <c r="K467" s="27"/>
    </row>
    <row r="468" spans="1:11" s="19" customFormat="1" ht="9" customHeight="1">
      <c r="A468" s="54" t="s">
        <v>1742</v>
      </c>
      <c r="B468" s="54" t="s">
        <v>755</v>
      </c>
      <c r="C468" s="108">
        <v>13734.2749</v>
      </c>
      <c r="D468" s="835"/>
      <c r="J468" s="27"/>
      <c r="K468" s="27"/>
    </row>
    <row r="469" spans="1:11" s="19" customFormat="1" ht="9" customHeight="1">
      <c r="A469" s="54" t="s">
        <v>756</v>
      </c>
      <c r="B469" s="54" t="s">
        <v>1761</v>
      </c>
      <c r="C469" s="108">
        <v>14344.024100000001</v>
      </c>
      <c r="D469" s="835"/>
      <c r="J469" s="27"/>
      <c r="K469" s="27"/>
    </row>
    <row r="470" spans="1:11" s="19" customFormat="1" ht="9" customHeight="1">
      <c r="A470" s="54" t="s">
        <v>1762</v>
      </c>
      <c r="B470" s="54" t="s">
        <v>1763</v>
      </c>
      <c r="C470" s="108">
        <v>22484.548600000002</v>
      </c>
      <c r="D470" s="835"/>
      <c r="J470" s="27"/>
      <c r="K470" s="27"/>
    </row>
    <row r="471" spans="1:11" s="19" customFormat="1" ht="9" customHeight="1">
      <c r="A471" s="54" t="s">
        <v>1764</v>
      </c>
      <c r="B471" s="54" t="s">
        <v>513</v>
      </c>
      <c r="C471" s="108">
        <v>23300.707399999999</v>
      </c>
      <c r="D471" s="835"/>
      <c r="J471" s="27"/>
      <c r="K471" s="27"/>
    </row>
    <row r="472" spans="1:11" s="19" customFormat="1" ht="9" customHeight="1">
      <c r="A472" s="54" t="s">
        <v>514</v>
      </c>
      <c r="B472" s="54" t="s">
        <v>350</v>
      </c>
      <c r="C472" s="108">
        <v>40112.757900000004</v>
      </c>
      <c r="D472" s="835"/>
      <c r="J472" s="27"/>
      <c r="K472" s="27"/>
    </row>
    <row r="473" spans="1:11" s="19" customFormat="1" ht="9" customHeight="1">
      <c r="A473" s="54" t="s">
        <v>351</v>
      </c>
      <c r="B473" s="54" t="s">
        <v>519</v>
      </c>
      <c r="C473" s="108">
        <v>41413.072800000002</v>
      </c>
      <c r="D473" s="835"/>
      <c r="J473" s="27"/>
      <c r="K473" s="27"/>
    </row>
    <row r="474" spans="1:11" s="19" customFormat="1" ht="9" customHeight="1">
      <c r="A474" s="54" t="s">
        <v>1417</v>
      </c>
      <c r="B474" s="54" t="s">
        <v>409</v>
      </c>
      <c r="C474" s="108">
        <v>6317.1522000000004</v>
      </c>
      <c r="D474" s="835"/>
      <c r="J474" s="27"/>
      <c r="K474" s="27"/>
    </row>
    <row r="475" spans="1:11" s="19" customFormat="1" ht="9" customHeight="1">
      <c r="A475" s="54" t="s">
        <v>410</v>
      </c>
      <c r="B475" s="54" t="s">
        <v>1852</v>
      </c>
      <c r="C475" s="108">
        <v>9768.1360000000004</v>
      </c>
      <c r="D475" s="835"/>
      <c r="J475" s="27"/>
      <c r="K475" s="27"/>
    </row>
    <row r="476" spans="1:11" s="19" customFormat="1" ht="9" customHeight="1">
      <c r="A476" s="54" t="s">
        <v>1853</v>
      </c>
      <c r="B476" s="54" t="s">
        <v>2126</v>
      </c>
      <c r="C476" s="108">
        <v>14654.551300000001</v>
      </c>
      <c r="D476" s="835"/>
      <c r="J476" s="27"/>
      <c r="K476" s="27"/>
    </row>
    <row r="477" spans="1:11" s="19" customFormat="1" ht="9" customHeight="1">
      <c r="A477" s="54" t="s">
        <v>2127</v>
      </c>
      <c r="B477" s="54" t="s">
        <v>1276</v>
      </c>
      <c r="C477" s="108">
        <v>21836.914199999999</v>
      </c>
      <c r="D477" s="835"/>
      <c r="J477" s="27"/>
      <c r="K477" s="27"/>
    </row>
    <row r="478" spans="1:11" s="19" customFormat="1" ht="9" customHeight="1">
      <c r="A478" s="54" t="s">
        <v>1277</v>
      </c>
      <c r="B478" s="54" t="s">
        <v>222</v>
      </c>
      <c r="C478" s="108">
        <v>27927.329400000002</v>
      </c>
      <c r="D478" s="835"/>
      <c r="J478" s="27"/>
      <c r="K478" s="27"/>
    </row>
    <row r="479" spans="1:11" s="19" customFormat="1" ht="9" customHeight="1">
      <c r="A479" s="54" t="s">
        <v>223</v>
      </c>
      <c r="B479" s="54" t="s">
        <v>3041</v>
      </c>
      <c r="C479" s="108">
        <v>43126.221700000002</v>
      </c>
      <c r="D479" s="835"/>
      <c r="J479" s="27"/>
      <c r="K479" s="27"/>
    </row>
    <row r="480" spans="1:11" s="19" customFormat="1" ht="9" customHeight="1">
      <c r="A480" s="54" t="s">
        <v>1063</v>
      </c>
      <c r="B480" s="54" t="s">
        <v>1003</v>
      </c>
      <c r="C480" s="108">
        <v>5362.4126999999999</v>
      </c>
      <c r="D480" s="835"/>
      <c r="J480" s="27"/>
      <c r="K480" s="27"/>
    </row>
    <row r="481" spans="1:11" s="19" customFormat="1" ht="9" customHeight="1">
      <c r="A481" s="54" t="s">
        <v>1004</v>
      </c>
      <c r="B481" s="54" t="s">
        <v>2515</v>
      </c>
      <c r="C481" s="108">
        <v>5362.6878999999999</v>
      </c>
      <c r="D481" s="835"/>
      <c r="J481" s="27"/>
      <c r="K481" s="27"/>
    </row>
    <row r="482" spans="1:11" s="19" customFormat="1" ht="9" customHeight="1">
      <c r="A482" s="54" t="s">
        <v>2975</v>
      </c>
      <c r="B482" s="54" t="s">
        <v>711</v>
      </c>
      <c r="C482" s="108">
        <v>6402.9944000000005</v>
      </c>
      <c r="D482" s="835"/>
      <c r="J482" s="27"/>
      <c r="K482" s="27"/>
    </row>
    <row r="483" spans="1:11" s="19" customFormat="1" ht="9" customHeight="1">
      <c r="A483" s="54" t="s">
        <v>712</v>
      </c>
      <c r="B483" s="54" t="s">
        <v>1759</v>
      </c>
      <c r="C483" s="108">
        <v>9809.6910000000007</v>
      </c>
      <c r="D483" s="835"/>
      <c r="J483" s="27"/>
      <c r="K483" s="27"/>
    </row>
    <row r="484" spans="1:11" s="19" customFormat="1" ht="9" customHeight="1">
      <c r="A484" s="54" t="s">
        <v>2043</v>
      </c>
      <c r="B484" s="54" t="s">
        <v>2044</v>
      </c>
      <c r="C484" s="108">
        <v>13216.390000000001</v>
      </c>
      <c r="D484" s="835"/>
      <c r="J484" s="27"/>
      <c r="K484" s="27"/>
    </row>
    <row r="485" spans="1:11" s="19" customFormat="1" ht="9" customHeight="1">
      <c r="A485" s="54" t="s">
        <v>1284</v>
      </c>
      <c r="B485" s="54" t="s">
        <v>631</v>
      </c>
      <c r="C485" s="108">
        <v>19374.5995</v>
      </c>
      <c r="D485" s="835"/>
      <c r="J485" s="27"/>
      <c r="K485" s="27"/>
    </row>
    <row r="486" spans="1:11" s="19" customFormat="1" ht="9" customHeight="1">
      <c r="A486" s="54" t="s">
        <v>632</v>
      </c>
      <c r="B486" s="54" t="s">
        <v>1151</v>
      </c>
      <c r="C486" s="108">
        <v>30473.532800000001</v>
      </c>
      <c r="D486" s="835"/>
      <c r="J486" s="27"/>
      <c r="K486" s="27"/>
    </row>
    <row r="487" spans="1:11" s="19" customFormat="1" ht="9" customHeight="1">
      <c r="A487" s="54" t="s">
        <v>3613</v>
      </c>
      <c r="B487" s="54" t="s">
        <v>3614</v>
      </c>
      <c r="C487" s="108">
        <v>86470.701400000005</v>
      </c>
      <c r="D487" s="835"/>
      <c r="J487" s="27"/>
      <c r="K487" s="27"/>
    </row>
    <row r="488" spans="1:11" s="19" customFormat="1" ht="9" customHeight="1">
      <c r="A488" s="54" t="s">
        <v>2944</v>
      </c>
      <c r="B488" s="54" t="s">
        <v>2374</v>
      </c>
      <c r="C488" s="108">
        <v>115764.16990000001</v>
      </c>
      <c r="D488" s="835"/>
      <c r="J488" s="27"/>
      <c r="K488" s="27"/>
    </row>
    <row r="489" spans="1:11" s="19" customFormat="1" ht="9" customHeight="1">
      <c r="A489" s="54" t="s">
        <v>739</v>
      </c>
      <c r="B489" s="54" t="s">
        <v>656</v>
      </c>
      <c r="C489" s="108">
        <v>149515.77499999999</v>
      </c>
      <c r="D489" s="835"/>
      <c r="J489" s="27"/>
      <c r="K489" s="27"/>
    </row>
    <row r="490" spans="1:11" s="19" customFormat="1" ht="9" customHeight="1">
      <c r="A490" s="54" t="s">
        <v>657</v>
      </c>
      <c r="B490" s="54" t="s">
        <v>658</v>
      </c>
      <c r="C490" s="108">
        <v>174370.9081</v>
      </c>
      <c r="D490" s="835"/>
      <c r="J490" s="27"/>
      <c r="K490" s="27"/>
    </row>
    <row r="491" spans="1:11" s="19" customFormat="1" ht="9" customHeight="1">
      <c r="A491" s="54" t="s">
        <v>1094</v>
      </c>
      <c r="B491" s="54" t="s">
        <v>3937</v>
      </c>
      <c r="C491" s="108">
        <v>4806.6917000000003</v>
      </c>
      <c r="D491" s="835"/>
      <c r="J491" s="27"/>
      <c r="K491" s="27"/>
    </row>
    <row r="492" spans="1:11" s="19" customFormat="1" ht="9" customHeight="1">
      <c r="A492" s="54" t="s">
        <v>2402</v>
      </c>
      <c r="B492" s="54" t="s">
        <v>11722</v>
      </c>
      <c r="C492" s="108">
        <v>18785.857100000001</v>
      </c>
      <c r="D492" s="835"/>
      <c r="J492" s="27"/>
      <c r="K492" s="27"/>
    </row>
    <row r="493" spans="1:11" s="19" customFormat="1" ht="9" customHeight="1">
      <c r="A493" s="54" t="s">
        <v>1406</v>
      </c>
      <c r="B493" s="54" t="s">
        <v>1407</v>
      </c>
      <c r="C493" s="108">
        <v>63719.600000000006</v>
      </c>
      <c r="D493" s="835"/>
      <c r="J493" s="27"/>
      <c r="K493" s="27"/>
    </row>
    <row r="494" spans="1:11" s="19" customFormat="1" ht="9" customHeight="1">
      <c r="A494" s="54" t="s">
        <v>1408</v>
      </c>
      <c r="B494" s="54" t="s">
        <v>1409</v>
      </c>
      <c r="C494" s="108">
        <v>77299.067999999999</v>
      </c>
      <c r="D494" s="835"/>
      <c r="J494" s="27"/>
      <c r="K494" s="27"/>
    </row>
    <row r="495" spans="1:11" s="19" customFormat="1" ht="9" customHeight="1">
      <c r="A495" s="54" t="s">
        <v>1410</v>
      </c>
      <c r="B495" s="54" t="s">
        <v>1411</v>
      </c>
      <c r="C495" s="108">
        <v>89238.8</v>
      </c>
      <c r="D495" s="835"/>
      <c r="J495" s="27"/>
      <c r="K495" s="27"/>
    </row>
    <row r="496" spans="1:11" s="19" customFormat="1" ht="9" customHeight="1">
      <c r="A496" s="54" t="s">
        <v>1412</v>
      </c>
      <c r="B496" s="54" t="s">
        <v>2987</v>
      </c>
      <c r="C496" s="108">
        <v>20090.784</v>
      </c>
      <c r="D496" s="835"/>
      <c r="J496" s="27"/>
      <c r="K496" s="27"/>
    </row>
    <row r="497" spans="1:11" s="19" customFormat="1" ht="9" customHeight="1">
      <c r="A497" s="54" t="s">
        <v>2578</v>
      </c>
      <c r="B497" s="54" t="s">
        <v>6344</v>
      </c>
      <c r="C497" s="108">
        <v>31812.145200000003</v>
      </c>
      <c r="D497" s="835"/>
      <c r="J497" s="27"/>
      <c r="K497" s="27"/>
    </row>
    <row r="498" spans="1:11" s="19" customFormat="1" ht="9" customHeight="1">
      <c r="A498" s="54" t="s">
        <v>2579</v>
      </c>
      <c r="B498" s="54" t="s">
        <v>6345</v>
      </c>
      <c r="C498" s="108">
        <v>37521.6463</v>
      </c>
      <c r="D498" s="835"/>
      <c r="J498" s="27"/>
      <c r="K498" s="27"/>
    </row>
    <row r="499" spans="1:11" s="19" customFormat="1" ht="9" customHeight="1">
      <c r="A499" s="54" t="s">
        <v>2580</v>
      </c>
      <c r="B499" s="54" t="s">
        <v>6346</v>
      </c>
      <c r="C499" s="108">
        <v>34342.117900000005</v>
      </c>
      <c r="D499" s="835"/>
      <c r="J499" s="27"/>
      <c r="K499" s="27"/>
    </row>
    <row r="500" spans="1:11" s="19" customFormat="1" ht="9" customHeight="1">
      <c r="A500" s="54" t="s">
        <v>2581</v>
      </c>
      <c r="B500" s="54" t="s">
        <v>6347</v>
      </c>
      <c r="C500" s="108">
        <v>35597.999499999998</v>
      </c>
      <c r="D500" s="835"/>
      <c r="J500" s="27"/>
      <c r="K500" s="27"/>
    </row>
    <row r="501" spans="1:11" s="19" customFormat="1" ht="9" customHeight="1">
      <c r="A501" s="54" t="s">
        <v>2582</v>
      </c>
      <c r="B501" s="54" t="s">
        <v>6348</v>
      </c>
      <c r="C501" s="108">
        <v>45207.185600000004</v>
      </c>
      <c r="D501" s="835"/>
      <c r="J501" s="27"/>
      <c r="K501" s="27"/>
    </row>
    <row r="502" spans="1:11" s="19" customFormat="1" ht="9" customHeight="1">
      <c r="A502" s="54" t="s">
        <v>2583</v>
      </c>
      <c r="B502" s="54" t="s">
        <v>6349</v>
      </c>
      <c r="C502" s="108">
        <v>38253.038400000005</v>
      </c>
      <c r="D502" s="835"/>
      <c r="J502" s="27"/>
      <c r="K502" s="27"/>
    </row>
    <row r="503" spans="1:11" s="19" customFormat="1" ht="9" customHeight="1">
      <c r="A503" s="54" t="s">
        <v>2584</v>
      </c>
      <c r="B503" s="54" t="s">
        <v>6350</v>
      </c>
      <c r="C503" s="108">
        <v>32951.097800000003</v>
      </c>
      <c r="D503" s="835"/>
      <c r="J503" s="27"/>
      <c r="K503" s="27"/>
    </row>
    <row r="504" spans="1:11" s="19" customFormat="1" ht="9" customHeight="1">
      <c r="A504" s="54" t="s">
        <v>549</v>
      </c>
      <c r="B504" s="54" t="s">
        <v>6351</v>
      </c>
      <c r="C504" s="108">
        <v>34517.085599999999</v>
      </c>
      <c r="D504" s="835"/>
      <c r="J504" s="27"/>
      <c r="K504" s="27"/>
    </row>
    <row r="505" spans="1:11" s="19" customFormat="1" ht="9" customHeight="1">
      <c r="A505" s="54" t="s">
        <v>550</v>
      </c>
      <c r="B505" s="54" t="s">
        <v>6352</v>
      </c>
      <c r="C505" s="108">
        <v>37703.025399999999</v>
      </c>
      <c r="D505" s="835"/>
      <c r="J505" s="27"/>
      <c r="K505" s="27"/>
    </row>
    <row r="506" spans="1:11" s="19" customFormat="1" ht="9" customHeight="1">
      <c r="A506" s="54" t="s">
        <v>551</v>
      </c>
      <c r="B506" s="54" t="s">
        <v>6353</v>
      </c>
      <c r="C506" s="108">
        <v>45179.418900000004</v>
      </c>
      <c r="D506" s="835"/>
      <c r="J506" s="27"/>
      <c r="K506" s="27"/>
    </row>
    <row r="507" spans="1:11" s="19" customFormat="1" ht="9" customHeight="1">
      <c r="A507" s="54" t="s">
        <v>552</v>
      </c>
      <c r="B507" s="54" t="s">
        <v>6354</v>
      </c>
      <c r="C507" s="108">
        <v>52507.907900000006</v>
      </c>
      <c r="D507" s="835"/>
      <c r="J507" s="27"/>
      <c r="K507" s="27"/>
    </row>
    <row r="508" spans="1:11" s="19" customFormat="1" ht="9" customHeight="1">
      <c r="A508" s="54" t="s">
        <v>3147</v>
      </c>
      <c r="B508" s="54" t="s">
        <v>6355</v>
      </c>
      <c r="C508" s="108">
        <v>58955.537400000001</v>
      </c>
      <c r="D508" s="835"/>
      <c r="J508" s="27"/>
      <c r="K508" s="27"/>
    </row>
    <row r="509" spans="1:11" s="19" customFormat="1" ht="9" customHeight="1">
      <c r="A509" s="54" t="s">
        <v>3148</v>
      </c>
      <c r="B509" s="54" t="s">
        <v>6356</v>
      </c>
      <c r="C509" s="108">
        <v>52397.091899999999</v>
      </c>
      <c r="D509" s="835"/>
      <c r="J509" s="27"/>
      <c r="K509" s="27"/>
    </row>
    <row r="510" spans="1:11" s="19" customFormat="1" ht="9" customHeight="1">
      <c r="A510" s="54" t="s">
        <v>3149</v>
      </c>
      <c r="B510" s="54" t="s">
        <v>6357</v>
      </c>
      <c r="C510" s="108">
        <v>57064.7572</v>
      </c>
      <c r="D510" s="835"/>
      <c r="J510" s="27"/>
      <c r="K510" s="27"/>
    </row>
    <row r="511" spans="1:11" s="19" customFormat="1" ht="9" customHeight="1">
      <c r="A511" s="54" t="s">
        <v>3150</v>
      </c>
      <c r="B511" s="54" t="s">
        <v>6358</v>
      </c>
      <c r="C511" s="108">
        <v>89235.550199999998</v>
      </c>
      <c r="D511" s="835"/>
      <c r="J511" s="27"/>
      <c r="K511" s="27"/>
    </row>
    <row r="512" spans="1:11" s="19" customFormat="1" ht="9" customHeight="1">
      <c r="A512" s="54" t="s">
        <v>2558</v>
      </c>
      <c r="B512" s="54" t="s">
        <v>6359</v>
      </c>
      <c r="C512" s="108">
        <v>67745.113100000002</v>
      </c>
      <c r="D512" s="835"/>
      <c r="J512" s="27"/>
      <c r="K512" s="27"/>
    </row>
    <row r="513" spans="1:11" s="19" customFormat="1" ht="9" customHeight="1">
      <c r="A513" s="54" t="s">
        <v>1698</v>
      </c>
      <c r="B513" s="54" t="s">
        <v>6360</v>
      </c>
      <c r="C513" s="108">
        <v>56748.6463</v>
      </c>
      <c r="D513" s="835"/>
      <c r="J513" s="27"/>
      <c r="K513" s="27"/>
    </row>
    <row r="514" spans="1:11" s="19" customFormat="1" ht="9" customHeight="1">
      <c r="A514" s="54" t="s">
        <v>1699</v>
      </c>
      <c r="B514" s="54" t="s">
        <v>6361</v>
      </c>
      <c r="C514" s="108">
        <v>62799.691500000001</v>
      </c>
      <c r="D514" s="835"/>
      <c r="J514" s="27"/>
      <c r="K514" s="27"/>
    </row>
    <row r="515" spans="1:11" s="19" customFormat="1" ht="9" customHeight="1">
      <c r="A515" s="54" t="s">
        <v>281</v>
      </c>
      <c r="B515" s="54" t="s">
        <v>6362</v>
      </c>
      <c r="C515" s="108">
        <v>66241.530299999999</v>
      </c>
      <c r="D515" s="835"/>
      <c r="J515" s="27"/>
      <c r="K515" s="27"/>
    </row>
    <row r="516" spans="1:11" s="19" customFormat="1" ht="9" customHeight="1">
      <c r="A516" s="54" t="s">
        <v>1459</v>
      </c>
      <c r="B516" s="54" t="s">
        <v>6363</v>
      </c>
      <c r="C516" s="108">
        <v>79382.609200000006</v>
      </c>
      <c r="D516" s="835"/>
      <c r="J516" s="27"/>
      <c r="K516" s="27"/>
    </row>
    <row r="517" spans="1:11" s="19" customFormat="1" ht="9" customHeight="1">
      <c r="A517" s="54" t="s">
        <v>346</v>
      </c>
      <c r="B517" s="54" t="s">
        <v>6364</v>
      </c>
      <c r="C517" s="108">
        <v>50860.509900000005</v>
      </c>
      <c r="D517" s="835"/>
      <c r="J517" s="27"/>
      <c r="K517" s="27"/>
    </row>
    <row r="518" spans="1:11" s="19" customFormat="1" ht="9" customHeight="1">
      <c r="A518" s="54" t="s">
        <v>347</v>
      </c>
      <c r="B518" s="54" t="s">
        <v>6365</v>
      </c>
      <c r="C518" s="108">
        <v>47447.691200000001</v>
      </c>
      <c r="D518" s="835"/>
      <c r="J518" s="27"/>
      <c r="K518" s="27"/>
    </row>
    <row r="519" spans="1:11" s="19" customFormat="1" ht="9" customHeight="1">
      <c r="A519" s="54" t="s">
        <v>18</v>
      </c>
      <c r="B519" s="54" t="s">
        <v>6366</v>
      </c>
      <c r="C519" s="108">
        <v>44167.621400000004</v>
      </c>
      <c r="D519" s="835"/>
      <c r="J519" s="27"/>
      <c r="K519" s="27"/>
    </row>
    <row r="520" spans="1:11" s="19" customFormat="1" ht="9" customHeight="1">
      <c r="A520" s="54" t="s">
        <v>348</v>
      </c>
      <c r="B520" s="54" t="s">
        <v>6367</v>
      </c>
      <c r="C520" s="108">
        <v>36809.565999999999</v>
      </c>
      <c r="D520" s="835"/>
      <c r="J520" s="27"/>
      <c r="K520" s="27"/>
    </row>
    <row r="521" spans="1:11" s="19" customFormat="1" ht="9" customHeight="1">
      <c r="A521" s="54" t="s">
        <v>19</v>
      </c>
      <c r="B521" s="54" t="s">
        <v>6368</v>
      </c>
      <c r="C521" s="108">
        <v>43072.818299999999</v>
      </c>
      <c r="D521" s="835"/>
      <c r="J521" s="27"/>
      <c r="K521" s="27"/>
    </row>
    <row r="522" spans="1:11" s="19" customFormat="1" ht="9" customHeight="1">
      <c r="A522" s="54" t="s">
        <v>349</v>
      </c>
      <c r="B522" s="54" t="s">
        <v>6369</v>
      </c>
      <c r="C522" s="108">
        <v>36074.194900000002</v>
      </c>
      <c r="D522" s="835"/>
      <c r="J522" s="27"/>
      <c r="K522" s="27"/>
    </row>
    <row r="523" spans="1:11" s="19" customFormat="1" ht="9" customHeight="1">
      <c r="A523" s="54" t="s">
        <v>4391</v>
      </c>
      <c r="B523" s="54" t="s">
        <v>6370</v>
      </c>
      <c r="C523" s="108">
        <v>31259.037100000001</v>
      </c>
      <c r="D523" s="835"/>
      <c r="J523" s="27"/>
      <c r="K523" s="27"/>
    </row>
    <row r="524" spans="1:11" s="19" customFormat="1" ht="9" customHeight="1">
      <c r="A524" s="54" t="s">
        <v>181</v>
      </c>
      <c r="B524" s="54" t="s">
        <v>6371</v>
      </c>
      <c r="C524" s="108">
        <v>166840.0577</v>
      </c>
      <c r="D524" s="835"/>
      <c r="J524" s="27"/>
      <c r="K524" s="27"/>
    </row>
    <row r="525" spans="1:11" s="19" customFormat="1" ht="9" customHeight="1">
      <c r="A525" s="54" t="s">
        <v>2498</v>
      </c>
      <c r="B525" s="54" t="s">
        <v>2499</v>
      </c>
      <c r="C525" s="108">
        <v>16121.855500000001</v>
      </c>
      <c r="D525" s="835"/>
      <c r="J525" s="27"/>
      <c r="K525" s="27"/>
    </row>
    <row r="526" spans="1:11" s="19" customFormat="1" ht="9" customHeight="1">
      <c r="A526" s="54" t="s">
        <v>2500</v>
      </c>
      <c r="B526" s="54" t="s">
        <v>6270</v>
      </c>
      <c r="C526" s="108">
        <v>1224.3262999999999</v>
      </c>
      <c r="D526" s="835"/>
      <c r="J526" s="27"/>
      <c r="K526" s="27"/>
    </row>
    <row r="527" spans="1:11" s="19" customFormat="1" ht="9" customHeight="1">
      <c r="A527" s="54" t="s">
        <v>2405</v>
      </c>
      <c r="B527" s="54" t="s">
        <v>8238</v>
      </c>
      <c r="C527" s="108">
        <v>3648.9547000000002</v>
      </c>
      <c r="D527" s="835"/>
      <c r="J527" s="27"/>
      <c r="K527" s="27"/>
    </row>
    <row r="528" spans="1:11" s="19" customFormat="1" ht="9" customHeight="1">
      <c r="A528" s="54" t="s">
        <v>2406</v>
      </c>
      <c r="B528" s="54" t="s">
        <v>2407</v>
      </c>
      <c r="C528" s="108">
        <v>6110.1751000000004</v>
      </c>
      <c r="D528" s="835"/>
      <c r="J528" s="27"/>
      <c r="K528" s="27"/>
    </row>
    <row r="529" spans="1:11" s="19" customFormat="1" ht="9" customHeight="1">
      <c r="A529" s="54" t="s">
        <v>2408</v>
      </c>
      <c r="B529" s="54" t="s">
        <v>5241</v>
      </c>
      <c r="C529" s="108">
        <v>120920.76850000001</v>
      </c>
      <c r="D529" s="835"/>
      <c r="J529" s="27"/>
      <c r="K529" s="27"/>
    </row>
    <row r="530" spans="1:11" s="19" customFormat="1" ht="9" customHeight="1">
      <c r="A530" s="54" t="s">
        <v>543</v>
      </c>
      <c r="B530" s="54" t="s">
        <v>3137</v>
      </c>
      <c r="C530" s="108">
        <v>26307.4699</v>
      </c>
      <c r="D530" s="835"/>
      <c r="J530" s="27"/>
      <c r="K530" s="27"/>
    </row>
    <row r="531" spans="1:11" s="19" customFormat="1" ht="9" customHeight="1">
      <c r="A531" s="54" t="s">
        <v>5790</v>
      </c>
      <c r="B531" s="54" t="s">
        <v>7419</v>
      </c>
      <c r="C531" s="108">
        <v>60540.953300000001</v>
      </c>
      <c r="D531" s="835"/>
      <c r="J531" s="27"/>
      <c r="K531" s="27"/>
    </row>
    <row r="532" spans="1:11" s="19" customFormat="1" ht="9" customHeight="1">
      <c r="A532" s="54" t="s">
        <v>15631</v>
      </c>
      <c r="B532" s="54" t="s">
        <v>15632</v>
      </c>
      <c r="C532" s="108">
        <v>101947.31940000001</v>
      </c>
      <c r="D532" s="835"/>
      <c r="J532" s="27"/>
      <c r="K532" s="27"/>
    </row>
    <row r="533" spans="1:11" s="19" customFormat="1" ht="9" customHeight="1">
      <c r="A533" s="54" t="s">
        <v>5791</v>
      </c>
      <c r="B533" s="54" t="s">
        <v>7420</v>
      </c>
      <c r="C533" s="108">
        <v>84201.757299999997</v>
      </c>
      <c r="D533" s="835"/>
      <c r="J533" s="27"/>
      <c r="K533" s="27"/>
    </row>
    <row r="534" spans="1:11" s="19" customFormat="1" ht="9" customHeight="1">
      <c r="A534" s="54" t="s">
        <v>5792</v>
      </c>
      <c r="B534" s="54" t="s">
        <v>7421</v>
      </c>
      <c r="C534" s="108">
        <v>121007.4231</v>
      </c>
      <c r="D534" s="835"/>
      <c r="J534" s="27"/>
      <c r="K534" s="27"/>
    </row>
    <row r="535" spans="1:11" s="19" customFormat="1" ht="9" customHeight="1">
      <c r="A535" s="54" t="s">
        <v>7408</v>
      </c>
      <c r="B535" s="54" t="s">
        <v>7422</v>
      </c>
      <c r="C535" s="108">
        <v>270201.78450000001</v>
      </c>
      <c r="D535" s="835"/>
      <c r="J535" s="27"/>
      <c r="K535" s="27"/>
    </row>
    <row r="536" spans="1:11" s="19" customFormat="1" ht="9" customHeight="1">
      <c r="A536" s="54"/>
      <c r="B536" s="54"/>
      <c r="C536" s="108"/>
      <c r="D536" s="836"/>
      <c r="J536" s="27"/>
      <c r="K536" s="27"/>
    </row>
    <row r="537" spans="1:11" s="19" customFormat="1" ht="9" customHeight="1">
      <c r="A537" s="54"/>
      <c r="B537" s="54"/>
      <c r="C537" s="108"/>
      <c r="D537" s="836"/>
      <c r="J537" s="27"/>
      <c r="K537" s="27"/>
    </row>
    <row r="538" spans="1:11" s="19" customFormat="1" ht="9" customHeight="1">
      <c r="A538" s="54"/>
      <c r="B538" s="54"/>
      <c r="C538" s="108"/>
      <c r="D538" s="836"/>
      <c r="J538" s="27"/>
      <c r="K538" s="27"/>
    </row>
    <row r="539" spans="1:11" s="19" customFormat="1" ht="9" customHeight="1">
      <c r="A539" s="54"/>
      <c r="B539" s="54"/>
      <c r="C539" s="108"/>
      <c r="D539" s="836"/>
      <c r="J539" s="27"/>
      <c r="K539" s="27"/>
    </row>
    <row r="540" spans="1:11" s="19" customFormat="1" ht="9" customHeight="1">
      <c r="A540" s="54"/>
      <c r="B540" s="54"/>
      <c r="C540" s="108"/>
      <c r="D540" s="836"/>
      <c r="J540" s="27"/>
      <c r="K540" s="27"/>
    </row>
    <row r="541" spans="1:11" s="19" customFormat="1" ht="9" customHeight="1">
      <c r="A541" s="54"/>
      <c r="B541" s="54"/>
      <c r="C541" s="108"/>
      <c r="D541" s="836"/>
      <c r="J541" s="27"/>
      <c r="K541" s="27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U1928"/>
  <sheetViews>
    <sheetView showGridLines="0" zoomScaleNormal="100" zoomScaleSheetLayoutView="100" workbookViewId="0">
      <selection activeCell="Z32" sqref="Z32"/>
    </sheetView>
  </sheetViews>
  <sheetFormatPr baseColWidth="10" defaultRowHeight="9" customHeight="1"/>
  <cols>
    <col min="1" max="1" width="12.5703125" style="54" customWidth="1"/>
    <col min="2" max="2" width="66.140625" style="54" customWidth="1"/>
    <col min="3" max="3" width="13.7109375" style="350" customWidth="1"/>
    <col min="4" max="4" width="13.42578125" style="437" customWidth="1"/>
    <col min="5" max="5" width="11.42578125" style="433" customWidth="1"/>
    <col min="6" max="6" width="33.140625" style="54" customWidth="1"/>
    <col min="7" max="7" width="9.140625" style="352" customWidth="1"/>
    <col min="8" max="8" width="11.42578125" style="54" customWidth="1"/>
    <col min="9" max="9" width="11.42578125" style="392" customWidth="1"/>
    <col min="10" max="16384" width="11.42578125" style="54"/>
  </cols>
  <sheetData>
    <row r="1" spans="1:9" s="82" customFormat="1" ht="12.75" customHeight="1">
      <c r="A1" s="853" t="s">
        <v>16203</v>
      </c>
      <c r="B1" s="853"/>
      <c r="C1" s="793"/>
      <c r="D1" s="722"/>
      <c r="E1" s="433"/>
      <c r="G1" s="433"/>
      <c r="I1" s="216"/>
    </row>
    <row r="2" spans="1:9" s="82" customFormat="1" ht="12.75" customHeight="1">
      <c r="A2" s="853"/>
      <c r="B2" s="853"/>
      <c r="C2" s="807">
        <v>45548</v>
      </c>
      <c r="D2" s="544"/>
      <c r="E2" s="433"/>
      <c r="F2" s="434"/>
      <c r="G2" s="433"/>
      <c r="I2" s="216"/>
    </row>
    <row r="3" spans="1:9" s="82" customFormat="1" ht="12.75">
      <c r="A3" s="854"/>
      <c r="B3" s="854"/>
      <c r="C3" s="794"/>
      <c r="D3" s="544"/>
      <c r="E3" s="433"/>
      <c r="G3" s="433"/>
      <c r="I3" s="216"/>
    </row>
    <row r="4" spans="1:9" s="153" customFormat="1" ht="9.9499999999999993" customHeight="1">
      <c r="A4" s="473" t="s">
        <v>1996</v>
      </c>
      <c r="B4" s="473" t="s">
        <v>429</v>
      </c>
      <c r="C4" s="474" t="s">
        <v>430</v>
      </c>
      <c r="D4" s="683"/>
      <c r="E4" s="435"/>
      <c r="F4" s="137"/>
      <c r="G4" s="552"/>
      <c r="I4" s="436"/>
    </row>
    <row r="5" spans="1:9" ht="9" customHeight="1">
      <c r="A5" s="54" t="s">
        <v>10775</v>
      </c>
      <c r="B5" s="54" t="s">
        <v>12096</v>
      </c>
      <c r="C5" s="108">
        <v>9750.7146000000012</v>
      </c>
    </row>
    <row r="6" spans="1:9" ht="9" customHeight="1">
      <c r="A6" s="54" t="s">
        <v>10776</v>
      </c>
      <c r="B6" s="54" t="s">
        <v>12097</v>
      </c>
      <c r="C6" s="108">
        <v>9750.7146000000012</v>
      </c>
    </row>
    <row r="7" spans="1:9" ht="9" customHeight="1">
      <c r="A7" s="54" t="s">
        <v>10767</v>
      </c>
      <c r="B7" s="54" t="s">
        <v>10768</v>
      </c>
      <c r="C7" s="108">
        <v>7060.2656999999999</v>
      </c>
    </row>
    <row r="8" spans="1:9" ht="9" customHeight="1">
      <c r="A8" s="54" t="s">
        <v>10769</v>
      </c>
      <c r="B8" s="54" t="s">
        <v>10770</v>
      </c>
      <c r="C8" s="108">
        <v>7060.2656999999999</v>
      </c>
    </row>
    <row r="9" spans="1:9" ht="9" customHeight="1">
      <c r="A9" s="54" t="s">
        <v>10771</v>
      </c>
      <c r="B9" s="54" t="s">
        <v>10772</v>
      </c>
      <c r="C9" s="108">
        <v>7725.6722</v>
      </c>
    </row>
    <row r="10" spans="1:9" ht="9" customHeight="1">
      <c r="A10" s="54" t="s">
        <v>10773</v>
      </c>
      <c r="B10" s="54" t="s">
        <v>10774</v>
      </c>
      <c r="C10" s="108">
        <v>7725.6722</v>
      </c>
    </row>
    <row r="11" spans="1:9" ht="9" customHeight="1">
      <c r="A11" s="54" t="s">
        <v>10777</v>
      </c>
      <c r="B11" s="54" t="s">
        <v>10778</v>
      </c>
      <c r="C11" s="108">
        <v>27822.2</v>
      </c>
    </row>
    <row r="12" spans="1:9" ht="9" customHeight="1">
      <c r="A12" s="54" t="s">
        <v>10779</v>
      </c>
      <c r="B12" s="54" t="s">
        <v>10780</v>
      </c>
      <c r="C12" s="108">
        <v>39040.26</v>
      </c>
    </row>
    <row r="13" spans="1:9" ht="9" customHeight="1">
      <c r="A13" s="54" t="s">
        <v>10781</v>
      </c>
      <c r="B13" s="54" t="s">
        <v>10782</v>
      </c>
      <c r="C13" s="108">
        <v>344.3664</v>
      </c>
    </row>
    <row r="14" spans="1:9" ht="9" customHeight="1">
      <c r="A14" s="54" t="s">
        <v>10783</v>
      </c>
      <c r="B14" s="54" t="s">
        <v>10784</v>
      </c>
      <c r="C14" s="108">
        <v>341.10730000000001</v>
      </c>
    </row>
    <row r="15" spans="1:9" ht="9" customHeight="1">
      <c r="A15" s="54" t="s">
        <v>10785</v>
      </c>
      <c r="B15" s="54" t="s">
        <v>15944</v>
      </c>
      <c r="C15" s="108">
        <v>8734.0578999999998</v>
      </c>
    </row>
    <row r="16" spans="1:9" ht="9" customHeight="1">
      <c r="A16" s="54" t="s">
        <v>10786</v>
      </c>
      <c r="B16" s="54" t="s">
        <v>15945</v>
      </c>
      <c r="C16" s="108">
        <v>6980.5855000000001</v>
      </c>
    </row>
    <row r="17" spans="1:3" ht="9" customHeight="1">
      <c r="A17" s="54" t="s">
        <v>10787</v>
      </c>
      <c r="B17" s="54" t="s">
        <v>15946</v>
      </c>
      <c r="C17" s="108">
        <v>5522.6889000000001</v>
      </c>
    </row>
    <row r="18" spans="1:3" ht="9" customHeight="1">
      <c r="A18" s="54" t="s">
        <v>10788</v>
      </c>
      <c r="B18" s="54" t="s">
        <v>15947</v>
      </c>
      <c r="C18" s="108">
        <v>7945.5781000000006</v>
      </c>
    </row>
    <row r="19" spans="1:3" ht="9" customHeight="1">
      <c r="A19" s="54" t="s">
        <v>10789</v>
      </c>
      <c r="B19" s="54" t="s">
        <v>15948</v>
      </c>
      <c r="C19" s="108">
        <v>9375.9987000000001</v>
      </c>
    </row>
    <row r="20" spans="1:3" ht="9" customHeight="1">
      <c r="A20" s="54" t="s">
        <v>10790</v>
      </c>
      <c r="B20" s="54" t="s">
        <v>15949</v>
      </c>
      <c r="C20" s="108">
        <v>1109.0339000000001</v>
      </c>
    </row>
    <row r="21" spans="1:3" ht="9" customHeight="1">
      <c r="A21" s="54" t="s">
        <v>10791</v>
      </c>
      <c r="B21" s="54" t="s">
        <v>10792</v>
      </c>
      <c r="C21" s="108">
        <v>726.03420000000006</v>
      </c>
    </row>
    <row r="22" spans="1:3" ht="9" customHeight="1">
      <c r="A22" s="54" t="s">
        <v>10793</v>
      </c>
      <c r="B22" s="54" t="s">
        <v>12135</v>
      </c>
      <c r="C22" s="108">
        <v>559.51260000000002</v>
      </c>
    </row>
    <row r="23" spans="1:3" ht="9" customHeight="1">
      <c r="A23" s="54" t="s">
        <v>10797</v>
      </c>
      <c r="B23" s="54" t="s">
        <v>12136</v>
      </c>
      <c r="C23" s="108">
        <v>959.1644</v>
      </c>
    </row>
    <row r="24" spans="1:3" ht="9" customHeight="1">
      <c r="A24" s="54" t="s">
        <v>10798</v>
      </c>
      <c r="B24" s="54" t="s">
        <v>12137</v>
      </c>
      <c r="C24" s="108">
        <v>1285.5468000000001</v>
      </c>
    </row>
    <row r="25" spans="1:3" ht="9" customHeight="1">
      <c r="A25" s="54" t="s">
        <v>10794</v>
      </c>
      <c r="B25" s="54" t="s">
        <v>15950</v>
      </c>
      <c r="C25" s="108">
        <v>997.46440000000007</v>
      </c>
    </row>
    <row r="26" spans="1:3" ht="9" customHeight="1">
      <c r="A26" s="54" t="s">
        <v>10795</v>
      </c>
      <c r="B26" s="54" t="s">
        <v>15951</v>
      </c>
      <c r="C26" s="108">
        <v>1061.5752</v>
      </c>
    </row>
    <row r="27" spans="1:3" ht="9" customHeight="1">
      <c r="A27" s="54" t="s">
        <v>10796</v>
      </c>
      <c r="B27" s="54" t="s">
        <v>12138</v>
      </c>
      <c r="C27" s="108">
        <v>8361.8821000000007</v>
      </c>
    </row>
    <row r="28" spans="1:3" ht="9" customHeight="1">
      <c r="A28" s="54" t="s">
        <v>10799</v>
      </c>
      <c r="B28" s="54" t="s">
        <v>12139</v>
      </c>
      <c r="C28" s="108">
        <v>436.28660000000002</v>
      </c>
    </row>
    <row r="29" spans="1:3" ht="9" customHeight="1">
      <c r="A29" s="54" t="s">
        <v>10800</v>
      </c>
      <c r="B29" s="54" t="s">
        <v>10801</v>
      </c>
      <c r="C29" s="108">
        <v>3818.3403000000003</v>
      </c>
    </row>
    <row r="30" spans="1:3" ht="9" customHeight="1">
      <c r="A30" s="54" t="s">
        <v>10802</v>
      </c>
      <c r="B30" s="54" t="s">
        <v>10803</v>
      </c>
      <c r="C30" s="108">
        <v>76.44</v>
      </c>
    </row>
    <row r="31" spans="1:3" ht="9" customHeight="1">
      <c r="A31" s="54" t="s">
        <v>10804</v>
      </c>
      <c r="B31" s="54" t="s">
        <v>10805</v>
      </c>
      <c r="C31" s="108">
        <v>76.44</v>
      </c>
    </row>
    <row r="32" spans="1:3" ht="9" customHeight="1">
      <c r="A32" s="54" t="s">
        <v>10806</v>
      </c>
      <c r="B32" s="54" t="s">
        <v>10807</v>
      </c>
      <c r="C32" s="108">
        <v>1436.2488000000001</v>
      </c>
    </row>
    <row r="33" spans="1:9" ht="9" customHeight="1">
      <c r="A33" s="54" t="s">
        <v>10808</v>
      </c>
      <c r="B33" s="54" t="s">
        <v>10809</v>
      </c>
      <c r="C33" s="108">
        <v>32379.200100000002</v>
      </c>
    </row>
    <row r="34" spans="1:9" ht="9" customHeight="1">
      <c r="A34" s="54" t="s">
        <v>10810</v>
      </c>
      <c r="B34" s="54" t="s">
        <v>10811</v>
      </c>
      <c r="C34" s="108">
        <v>57624</v>
      </c>
    </row>
    <row r="35" spans="1:9" ht="9" customHeight="1">
      <c r="A35" s="54" t="s">
        <v>10812</v>
      </c>
      <c r="B35" s="54" t="s">
        <v>10813</v>
      </c>
      <c r="C35" s="108">
        <v>356.3562</v>
      </c>
    </row>
    <row r="36" spans="1:9" ht="9" customHeight="1">
      <c r="A36" s="54" t="s">
        <v>10814</v>
      </c>
      <c r="B36" s="54" t="s">
        <v>12140</v>
      </c>
      <c r="C36" s="108">
        <v>356.3562</v>
      </c>
    </row>
    <row r="37" spans="1:9" ht="9" customHeight="1">
      <c r="A37" s="54" t="s">
        <v>10815</v>
      </c>
      <c r="B37" s="54" t="s">
        <v>10816</v>
      </c>
      <c r="C37" s="108">
        <v>10156.7201</v>
      </c>
    </row>
    <row r="38" spans="1:9" ht="9" customHeight="1">
      <c r="A38" s="54" t="s">
        <v>10817</v>
      </c>
      <c r="B38" s="54" t="s">
        <v>10818</v>
      </c>
      <c r="C38" s="108">
        <v>81404.909</v>
      </c>
    </row>
    <row r="39" spans="1:9" ht="9" customHeight="1">
      <c r="A39" s="54" t="s">
        <v>10819</v>
      </c>
      <c r="B39" s="54" t="s">
        <v>10820</v>
      </c>
      <c r="C39" s="108">
        <v>73652.061100000006</v>
      </c>
    </row>
    <row r="40" spans="1:9" ht="9" customHeight="1">
      <c r="A40" s="54" t="s">
        <v>10821</v>
      </c>
      <c r="B40" s="54" t="s">
        <v>10822</v>
      </c>
      <c r="C40" s="108">
        <v>22492.310799999999</v>
      </c>
    </row>
    <row r="41" spans="1:9" ht="9" customHeight="1">
      <c r="A41" s="54" t="s">
        <v>10823</v>
      </c>
      <c r="B41" s="54" t="s">
        <v>10824</v>
      </c>
      <c r="C41" s="108">
        <v>16939.800999999999</v>
      </c>
    </row>
    <row r="42" spans="1:9" ht="9" customHeight="1">
      <c r="A42" s="54" t="s">
        <v>10825</v>
      </c>
      <c r="B42" s="54" t="s">
        <v>10826</v>
      </c>
      <c r="C42" s="108">
        <v>121867.81950000001</v>
      </c>
    </row>
    <row r="43" spans="1:9" ht="9" customHeight="1">
      <c r="A43" s="54" t="s">
        <v>10827</v>
      </c>
      <c r="B43" s="54" t="s">
        <v>10828</v>
      </c>
      <c r="C43" s="108">
        <v>140613.22330000001</v>
      </c>
    </row>
    <row r="44" spans="1:9" ht="9" customHeight="1">
      <c r="A44" s="54" t="s">
        <v>10829</v>
      </c>
      <c r="B44" s="54" t="s">
        <v>10830</v>
      </c>
      <c r="C44" s="108">
        <v>153770.56160000002</v>
      </c>
    </row>
    <row r="45" spans="1:9" s="131" customFormat="1" ht="9" customHeight="1">
      <c r="A45" s="54" t="s">
        <v>10831</v>
      </c>
      <c r="B45" s="54" t="s">
        <v>10832</v>
      </c>
      <c r="C45" s="108">
        <v>319709.96720000001</v>
      </c>
      <c r="D45" s="437"/>
      <c r="H45" s="54"/>
      <c r="I45" s="438"/>
    </row>
    <row r="46" spans="1:9" ht="9" customHeight="1">
      <c r="A46" s="54" t="s">
        <v>10833</v>
      </c>
      <c r="B46" s="54" t="s">
        <v>10834</v>
      </c>
      <c r="C46" s="108">
        <v>349832.82939999999</v>
      </c>
      <c r="H46" s="131"/>
    </row>
    <row r="47" spans="1:9" ht="9" customHeight="1">
      <c r="A47" s="54" t="s">
        <v>10835</v>
      </c>
      <c r="B47" s="54" t="s">
        <v>10836</v>
      </c>
      <c r="C47" s="108">
        <v>250666.42230000001</v>
      </c>
    </row>
    <row r="48" spans="1:9" ht="9" customHeight="1">
      <c r="A48" s="54" t="s">
        <v>10837</v>
      </c>
      <c r="B48" s="54" t="s">
        <v>10838</v>
      </c>
      <c r="C48" s="108">
        <v>218905.02910000001</v>
      </c>
    </row>
    <row r="49" spans="1:3" ht="9" customHeight="1">
      <c r="A49" s="54" t="s">
        <v>10839</v>
      </c>
      <c r="B49" s="54" t="s">
        <v>10840</v>
      </c>
      <c r="C49" s="108">
        <v>237300.24840000001</v>
      </c>
    </row>
    <row r="50" spans="1:3" ht="9" customHeight="1">
      <c r="A50" s="54" t="s">
        <v>10841</v>
      </c>
      <c r="B50" s="54" t="s">
        <v>10842</v>
      </c>
      <c r="C50" s="108">
        <v>53830.937300000005</v>
      </c>
    </row>
    <row r="51" spans="1:3" ht="9" customHeight="1">
      <c r="A51" s="54" t="s">
        <v>10843</v>
      </c>
      <c r="B51" s="54" t="s">
        <v>10844</v>
      </c>
      <c r="C51" s="108">
        <v>150385.86860000002</v>
      </c>
    </row>
    <row r="52" spans="1:3" ht="9" customHeight="1">
      <c r="A52" s="54" t="s">
        <v>10845</v>
      </c>
      <c r="B52" s="54" t="s">
        <v>10846</v>
      </c>
      <c r="C52" s="108">
        <v>180793.71850000002</v>
      </c>
    </row>
    <row r="53" spans="1:3" ht="9" customHeight="1">
      <c r="A53" s="54" t="s">
        <v>16621</v>
      </c>
      <c r="B53" s="54" t="s">
        <v>16622</v>
      </c>
      <c r="C53" s="108">
        <v>75368.448000000004</v>
      </c>
    </row>
    <row r="54" spans="1:3" ht="9" customHeight="1">
      <c r="A54" s="54" t="s">
        <v>10847</v>
      </c>
      <c r="B54" s="54" t="s">
        <v>10848</v>
      </c>
      <c r="C54" s="108">
        <v>71144.797200000001</v>
      </c>
    </row>
    <row r="55" spans="1:3" ht="9" customHeight="1">
      <c r="A55" s="54" t="s">
        <v>10849</v>
      </c>
      <c r="B55" s="54" t="s">
        <v>10850</v>
      </c>
      <c r="C55" s="108">
        <v>130084.18580000001</v>
      </c>
    </row>
    <row r="56" spans="1:3" ht="9" customHeight="1">
      <c r="A56" s="54" t="s">
        <v>15268</v>
      </c>
      <c r="B56" s="54" t="s">
        <v>15269</v>
      </c>
      <c r="C56" s="108">
        <v>309221.00950000004</v>
      </c>
    </row>
    <row r="57" spans="1:3" ht="9" customHeight="1">
      <c r="A57" s="54" t="s">
        <v>15270</v>
      </c>
      <c r="B57" s="54" t="s">
        <v>15271</v>
      </c>
      <c r="C57" s="108">
        <v>399130.12950000004</v>
      </c>
    </row>
    <row r="58" spans="1:3" ht="9" customHeight="1">
      <c r="A58" s="54" t="s">
        <v>10851</v>
      </c>
      <c r="B58" s="54" t="s">
        <v>10852</v>
      </c>
      <c r="C58" s="108">
        <v>103391.117</v>
      </c>
    </row>
    <row r="59" spans="1:3" ht="9" customHeight="1">
      <c r="A59" s="54" t="s">
        <v>10853</v>
      </c>
      <c r="B59" s="54" t="s">
        <v>14355</v>
      </c>
      <c r="C59" s="108">
        <v>120661.56080000001</v>
      </c>
    </row>
    <row r="60" spans="1:3" ht="9" customHeight="1">
      <c r="A60" s="54" t="s">
        <v>10854</v>
      </c>
      <c r="B60" s="54" t="s">
        <v>10855</v>
      </c>
      <c r="C60" s="108">
        <v>186657.67850000001</v>
      </c>
    </row>
    <row r="61" spans="1:3" ht="9" customHeight="1">
      <c r="A61" s="54" t="s">
        <v>11869</v>
      </c>
      <c r="B61" s="54" t="s">
        <v>11870</v>
      </c>
      <c r="C61" s="108">
        <v>304064.0895</v>
      </c>
    </row>
    <row r="62" spans="1:3" ht="9" customHeight="1">
      <c r="A62" s="54" t="s">
        <v>11871</v>
      </c>
      <c r="B62" s="54" t="s">
        <v>11872</v>
      </c>
      <c r="C62" s="108">
        <v>240487.04280000002</v>
      </c>
    </row>
    <row r="63" spans="1:3" ht="9" customHeight="1">
      <c r="A63" s="54" t="s">
        <v>10856</v>
      </c>
      <c r="B63" s="54" t="s">
        <v>12141</v>
      </c>
      <c r="C63" s="108">
        <v>13056.126</v>
      </c>
    </row>
    <row r="64" spans="1:3" ht="9" customHeight="1">
      <c r="A64" s="54" t="s">
        <v>16250</v>
      </c>
      <c r="B64" s="54" t="s">
        <v>16251</v>
      </c>
      <c r="C64" s="108">
        <v>1208.1142</v>
      </c>
    </row>
    <row r="65" spans="1:9" ht="9" customHeight="1">
      <c r="A65" s="54" t="s">
        <v>10857</v>
      </c>
      <c r="B65" s="54" t="s">
        <v>12142</v>
      </c>
      <c r="C65" s="108">
        <v>2094.8416999999999</v>
      </c>
    </row>
    <row r="66" spans="1:9" ht="9" customHeight="1">
      <c r="A66" s="54" t="s">
        <v>10858</v>
      </c>
      <c r="B66" s="54" t="s">
        <v>10859</v>
      </c>
      <c r="C66" s="108">
        <v>2074.0264999999999</v>
      </c>
    </row>
    <row r="67" spans="1:9" ht="9" customHeight="1">
      <c r="A67" s="54" t="s">
        <v>10860</v>
      </c>
      <c r="B67" s="54" t="s">
        <v>10861</v>
      </c>
      <c r="C67" s="108">
        <v>1790.9398000000001</v>
      </c>
    </row>
    <row r="68" spans="1:9" ht="9" customHeight="1">
      <c r="A68" s="54" t="s">
        <v>10862</v>
      </c>
      <c r="B68" s="54" t="s">
        <v>12143</v>
      </c>
      <c r="C68" s="108">
        <v>1790.9398000000001</v>
      </c>
    </row>
    <row r="69" spans="1:9" ht="9" customHeight="1">
      <c r="A69" s="54" t="s">
        <v>10863</v>
      </c>
      <c r="B69" s="54" t="s">
        <v>10864</v>
      </c>
      <c r="C69" s="108">
        <v>10171.9719</v>
      </c>
    </row>
    <row r="70" spans="1:9" ht="9" customHeight="1">
      <c r="A70" s="54" t="s">
        <v>10865</v>
      </c>
      <c r="B70" s="54" t="s">
        <v>10866</v>
      </c>
      <c r="C70" s="108">
        <v>2879.9911000000002</v>
      </c>
      <c r="I70" s="54"/>
    </row>
    <row r="71" spans="1:9" ht="9" customHeight="1">
      <c r="A71" s="54" t="s">
        <v>10867</v>
      </c>
      <c r="B71" s="54" t="s">
        <v>12144</v>
      </c>
      <c r="C71" s="108">
        <v>3899.9359000000004</v>
      </c>
      <c r="I71" s="54"/>
    </row>
    <row r="72" spans="1:9" ht="9" customHeight="1">
      <c r="A72" s="54" t="s">
        <v>10868</v>
      </c>
      <c r="B72" s="54" t="s">
        <v>10869</v>
      </c>
      <c r="C72" s="108">
        <v>2550.2782999999999</v>
      </c>
    </row>
    <row r="73" spans="1:9" ht="9" customHeight="1">
      <c r="A73" s="54" t="s">
        <v>10870</v>
      </c>
      <c r="B73" s="54" t="s">
        <v>15952</v>
      </c>
      <c r="C73" s="108">
        <v>728.53200000000004</v>
      </c>
    </row>
    <row r="74" spans="1:9" s="131" customFormat="1" ht="9" customHeight="1">
      <c r="A74" s="54" t="s">
        <v>10871</v>
      </c>
      <c r="B74" s="54" t="s">
        <v>15953</v>
      </c>
      <c r="C74" s="108">
        <v>832.60800000000006</v>
      </c>
      <c r="D74" s="437"/>
      <c r="H74" s="54"/>
      <c r="I74" s="438"/>
    </row>
    <row r="75" spans="1:9" s="131" customFormat="1" ht="9" customHeight="1">
      <c r="A75" s="54" t="s">
        <v>10872</v>
      </c>
      <c r="B75" s="54" t="s">
        <v>10873</v>
      </c>
      <c r="C75" s="108">
        <v>756.84070000000008</v>
      </c>
      <c r="D75" s="437"/>
      <c r="I75" s="438"/>
    </row>
    <row r="76" spans="1:9" ht="9" customHeight="1">
      <c r="A76" s="54" t="s">
        <v>10874</v>
      </c>
      <c r="B76" s="54" t="s">
        <v>10875</v>
      </c>
      <c r="C76" s="108">
        <v>3518.6014</v>
      </c>
      <c r="H76" s="131"/>
    </row>
    <row r="77" spans="1:9" s="131" customFormat="1" ht="9" customHeight="1">
      <c r="A77" s="54" t="s">
        <v>10876</v>
      </c>
      <c r="B77" s="54" t="s">
        <v>10877</v>
      </c>
      <c r="C77" s="108">
        <v>1545.3204000000001</v>
      </c>
      <c r="D77" s="437"/>
      <c r="H77" s="54"/>
      <c r="I77" s="438"/>
    </row>
    <row r="78" spans="1:9" ht="9" customHeight="1">
      <c r="A78" s="54" t="s">
        <v>10878</v>
      </c>
      <c r="B78" s="54" t="s">
        <v>10879</v>
      </c>
      <c r="C78" s="108">
        <v>1545.3204000000001</v>
      </c>
      <c r="H78" s="131"/>
    </row>
    <row r="79" spans="1:9" ht="9" customHeight="1">
      <c r="A79" s="54" t="s">
        <v>10880</v>
      </c>
      <c r="B79" s="54" t="s">
        <v>10881</v>
      </c>
      <c r="C79" s="108">
        <v>981.64480000000003</v>
      </c>
    </row>
    <row r="80" spans="1:9" ht="9" customHeight="1">
      <c r="A80" s="54" t="s">
        <v>10882</v>
      </c>
      <c r="B80" s="54" t="s">
        <v>10883</v>
      </c>
      <c r="C80" s="108">
        <v>803.46670000000006</v>
      </c>
    </row>
    <row r="81" spans="1:3" ht="9" customHeight="1">
      <c r="A81" s="54" t="s">
        <v>10884</v>
      </c>
      <c r="B81" s="54" t="s">
        <v>10885</v>
      </c>
      <c r="C81" s="108">
        <v>458.767</v>
      </c>
    </row>
    <row r="82" spans="1:3" ht="9" customHeight="1">
      <c r="A82" s="54" t="s">
        <v>14838</v>
      </c>
      <c r="B82" s="54" t="s">
        <v>14839</v>
      </c>
      <c r="C82" s="108">
        <v>85.758600000000001</v>
      </c>
    </row>
    <row r="83" spans="1:3" ht="9" customHeight="1">
      <c r="A83" s="54" t="s">
        <v>10886</v>
      </c>
      <c r="B83" s="54" t="s">
        <v>12145</v>
      </c>
      <c r="C83" s="108">
        <v>1750.1420000000001</v>
      </c>
    </row>
    <row r="84" spans="1:3" ht="9" customHeight="1">
      <c r="A84" s="54" t="s">
        <v>10887</v>
      </c>
      <c r="B84" s="54" t="s">
        <v>10888</v>
      </c>
      <c r="C84" s="108">
        <v>1750.1420000000001</v>
      </c>
    </row>
    <row r="85" spans="1:3" ht="9" customHeight="1">
      <c r="A85" s="54" t="s">
        <v>10889</v>
      </c>
      <c r="B85" s="54" t="s">
        <v>13596</v>
      </c>
      <c r="C85" s="108">
        <v>1405.4423000000002</v>
      </c>
    </row>
    <row r="86" spans="1:3" ht="9" customHeight="1">
      <c r="A86" s="54" t="s">
        <v>10890</v>
      </c>
      <c r="B86" s="54" t="s">
        <v>10891</v>
      </c>
      <c r="C86" s="108">
        <v>25014.537400000001</v>
      </c>
    </row>
    <row r="87" spans="1:3" ht="9" customHeight="1">
      <c r="A87" s="54" t="s">
        <v>10892</v>
      </c>
      <c r="B87" s="54" t="s">
        <v>10893</v>
      </c>
      <c r="C87" s="108">
        <v>20833.0311</v>
      </c>
    </row>
    <row r="88" spans="1:3" ht="9" customHeight="1">
      <c r="A88" s="54" t="s">
        <v>10894</v>
      </c>
      <c r="B88" s="54" t="s">
        <v>12146</v>
      </c>
      <c r="C88" s="108">
        <v>4941.5285000000003</v>
      </c>
    </row>
    <row r="89" spans="1:3" ht="9" customHeight="1">
      <c r="A89" s="54" t="s">
        <v>10895</v>
      </c>
      <c r="B89" s="54" t="s">
        <v>12147</v>
      </c>
      <c r="C89" s="108">
        <v>3945.7293</v>
      </c>
    </row>
    <row r="90" spans="1:3" ht="9" customHeight="1">
      <c r="A90" s="54" t="s">
        <v>10896</v>
      </c>
      <c r="B90" s="54" t="s">
        <v>10897</v>
      </c>
      <c r="C90" s="108">
        <v>28200.589200000002</v>
      </c>
    </row>
    <row r="91" spans="1:3" ht="9" customHeight="1">
      <c r="A91" s="54" t="s">
        <v>10898</v>
      </c>
      <c r="B91" s="54" t="s">
        <v>12148</v>
      </c>
      <c r="C91" s="108">
        <v>4682.5874000000003</v>
      </c>
    </row>
    <row r="92" spans="1:3" ht="9" customHeight="1">
      <c r="A92" s="54" t="s">
        <v>10899</v>
      </c>
      <c r="B92" s="54" t="s">
        <v>10900</v>
      </c>
      <c r="C92" s="108">
        <v>1490.3683000000001</v>
      </c>
    </row>
    <row r="93" spans="1:3" ht="9" customHeight="1">
      <c r="A93" s="54" t="s">
        <v>10901</v>
      </c>
      <c r="B93" s="54" t="s">
        <v>10902</v>
      </c>
      <c r="C93" s="108">
        <v>1913.3332</v>
      </c>
    </row>
    <row r="94" spans="1:3" ht="9" customHeight="1">
      <c r="A94" s="54" t="s">
        <v>10903</v>
      </c>
      <c r="B94" s="54" t="s">
        <v>10904</v>
      </c>
      <c r="C94" s="108">
        <v>1457.8966</v>
      </c>
    </row>
    <row r="95" spans="1:3" ht="9" customHeight="1">
      <c r="A95" s="54" t="s">
        <v>10905</v>
      </c>
      <c r="B95" s="54" t="s">
        <v>10906</v>
      </c>
      <c r="C95" s="108">
        <v>1561.14</v>
      </c>
    </row>
    <row r="96" spans="1:3" ht="9" customHeight="1">
      <c r="A96" s="54" t="s">
        <v>10907</v>
      </c>
      <c r="B96" s="54" t="s">
        <v>12149</v>
      </c>
      <c r="C96" s="108">
        <v>3449.4949000000001</v>
      </c>
    </row>
    <row r="97" spans="1:3" ht="9" customHeight="1">
      <c r="A97" s="54" t="s">
        <v>10908</v>
      </c>
      <c r="B97" s="54" t="s">
        <v>12150</v>
      </c>
      <c r="C97" s="108">
        <v>2141.4677999999999</v>
      </c>
    </row>
    <row r="98" spans="1:3" ht="9" customHeight="1">
      <c r="A98" s="54" t="s">
        <v>10909</v>
      </c>
      <c r="B98" s="54" t="s">
        <v>10910</v>
      </c>
      <c r="C98" s="108">
        <v>5491.3465000000006</v>
      </c>
    </row>
    <row r="99" spans="1:3" ht="9" customHeight="1">
      <c r="A99" s="54" t="s">
        <v>10911</v>
      </c>
      <c r="B99" s="54" t="s">
        <v>10912</v>
      </c>
      <c r="C99" s="108">
        <v>7016.7121000000006</v>
      </c>
    </row>
    <row r="100" spans="1:3" ht="9" customHeight="1">
      <c r="A100" s="54" t="s">
        <v>11825</v>
      </c>
      <c r="B100" s="54" t="s">
        <v>12151</v>
      </c>
      <c r="C100" s="108">
        <v>14948.644</v>
      </c>
    </row>
    <row r="101" spans="1:3" ht="9" customHeight="1">
      <c r="A101" s="54" t="s">
        <v>10913</v>
      </c>
      <c r="B101" s="54" t="s">
        <v>10914</v>
      </c>
      <c r="C101" s="108">
        <v>2129.8113000000003</v>
      </c>
    </row>
    <row r="102" spans="1:3" ht="9" customHeight="1">
      <c r="A102" s="54" t="s">
        <v>10915</v>
      </c>
      <c r="B102" s="54" t="s">
        <v>12152</v>
      </c>
      <c r="C102" s="108">
        <v>519.54740000000004</v>
      </c>
    </row>
    <row r="103" spans="1:3" ht="9" customHeight="1">
      <c r="A103" s="54" t="s">
        <v>10916</v>
      </c>
      <c r="B103" s="54" t="s">
        <v>10917</v>
      </c>
      <c r="C103" s="108">
        <v>318.05630000000002</v>
      </c>
    </row>
    <row r="104" spans="1:3" ht="9" customHeight="1">
      <c r="A104" s="54" t="s">
        <v>10918</v>
      </c>
      <c r="B104" s="54" t="s">
        <v>12153</v>
      </c>
      <c r="C104" s="108">
        <v>312.22800000000001</v>
      </c>
    </row>
    <row r="105" spans="1:3" ht="9" customHeight="1">
      <c r="A105" s="54" t="s">
        <v>10919</v>
      </c>
      <c r="B105" s="54" t="s">
        <v>10920</v>
      </c>
      <c r="C105" s="108">
        <v>4369.7394000000004</v>
      </c>
    </row>
    <row r="106" spans="1:3" ht="9" customHeight="1">
      <c r="A106" s="54" t="s">
        <v>10921</v>
      </c>
      <c r="B106" s="54" t="s">
        <v>10922</v>
      </c>
      <c r="C106" s="108">
        <v>4369.9629000000004</v>
      </c>
    </row>
    <row r="107" spans="1:3" ht="9" customHeight="1">
      <c r="A107" s="54" t="s">
        <v>10923</v>
      </c>
      <c r="B107" s="54" t="s">
        <v>10924</v>
      </c>
      <c r="C107" s="108">
        <v>5158.9759000000004</v>
      </c>
    </row>
    <row r="108" spans="1:3" ht="9" customHeight="1">
      <c r="A108" s="54" t="s">
        <v>10925</v>
      </c>
      <c r="B108" s="54" t="s">
        <v>10926</v>
      </c>
      <c r="C108" s="108">
        <v>5158.9759000000004</v>
      </c>
    </row>
    <row r="109" spans="1:3" ht="9" customHeight="1">
      <c r="A109" s="54" t="s">
        <v>10927</v>
      </c>
      <c r="B109" s="54" t="s">
        <v>15698</v>
      </c>
      <c r="C109" s="108">
        <v>5447.1007</v>
      </c>
    </row>
    <row r="110" spans="1:3" ht="9" customHeight="1">
      <c r="A110" s="54" t="s">
        <v>10928</v>
      </c>
      <c r="B110" s="54" t="s">
        <v>15699</v>
      </c>
      <c r="C110" s="108">
        <v>7283.2529000000004</v>
      </c>
    </row>
    <row r="111" spans="1:3" ht="9" customHeight="1">
      <c r="A111" s="54" t="s">
        <v>10929</v>
      </c>
      <c r="B111" s="54" t="s">
        <v>15700</v>
      </c>
      <c r="C111" s="108">
        <v>6553.5743000000002</v>
      </c>
    </row>
    <row r="112" spans="1:3" ht="9" customHeight="1">
      <c r="A112" s="54" t="s">
        <v>10930</v>
      </c>
      <c r="B112" s="54" t="s">
        <v>15701</v>
      </c>
      <c r="C112" s="108">
        <v>5158.7124000000003</v>
      </c>
    </row>
    <row r="113" spans="1:3" ht="9" customHeight="1">
      <c r="A113" s="54" t="s">
        <v>10931</v>
      </c>
      <c r="B113" s="54" t="s">
        <v>15702</v>
      </c>
      <c r="C113" s="108">
        <v>8227.4057000000012</v>
      </c>
    </row>
    <row r="114" spans="1:3" ht="9" customHeight="1">
      <c r="A114" s="54" t="s">
        <v>10932</v>
      </c>
      <c r="B114" s="54" t="s">
        <v>15703</v>
      </c>
      <c r="C114" s="108">
        <v>9217.4179999999997</v>
      </c>
    </row>
    <row r="115" spans="1:3" ht="9" customHeight="1">
      <c r="A115" s="54" t="s">
        <v>10933</v>
      </c>
      <c r="B115" s="54" t="s">
        <v>10934</v>
      </c>
      <c r="C115" s="108">
        <v>1110.6991</v>
      </c>
    </row>
    <row r="116" spans="1:3" ht="9" customHeight="1">
      <c r="A116" s="54" t="s">
        <v>10935</v>
      </c>
      <c r="B116" s="54" t="s">
        <v>10936</v>
      </c>
      <c r="C116" s="108">
        <v>13473.04</v>
      </c>
    </row>
    <row r="117" spans="1:3" ht="9" customHeight="1">
      <c r="A117" s="54" t="s">
        <v>10937</v>
      </c>
      <c r="B117" s="54" t="s">
        <v>10938</v>
      </c>
      <c r="C117" s="108">
        <v>6682.8516</v>
      </c>
    </row>
    <row r="118" spans="1:3" ht="9" customHeight="1">
      <c r="A118" s="54" t="s">
        <v>10939</v>
      </c>
      <c r="B118" s="54" t="s">
        <v>10940</v>
      </c>
      <c r="C118" s="108">
        <v>12787.2032</v>
      </c>
    </row>
    <row r="119" spans="1:3" ht="9" customHeight="1">
      <c r="A119" s="54" t="s">
        <v>10941</v>
      </c>
      <c r="B119" s="54" t="s">
        <v>10942</v>
      </c>
      <c r="C119" s="108">
        <v>12787.2032</v>
      </c>
    </row>
    <row r="120" spans="1:3" ht="9" customHeight="1">
      <c r="A120" s="54" t="s">
        <v>11826</v>
      </c>
      <c r="B120" s="54" t="s">
        <v>11827</v>
      </c>
      <c r="C120" s="108">
        <v>21750.218800000002</v>
      </c>
    </row>
    <row r="121" spans="1:3" ht="9" customHeight="1">
      <c r="A121" s="54" t="s">
        <v>11828</v>
      </c>
      <c r="B121" s="54" t="s">
        <v>11829</v>
      </c>
      <c r="C121" s="108">
        <v>14109.3752</v>
      </c>
    </row>
    <row r="122" spans="1:3" ht="9" customHeight="1">
      <c r="A122" s="54" t="s">
        <v>11830</v>
      </c>
      <c r="B122" s="54" t="s">
        <v>11831</v>
      </c>
      <c r="C122" s="108">
        <v>18224.123900000002</v>
      </c>
    </row>
    <row r="123" spans="1:3" ht="9" customHeight="1">
      <c r="A123" s="54" t="s">
        <v>10943</v>
      </c>
      <c r="B123" s="54" t="s">
        <v>10944</v>
      </c>
      <c r="C123" s="108">
        <v>19140.7245</v>
      </c>
    </row>
    <row r="124" spans="1:3" ht="9" customHeight="1">
      <c r="A124" s="54" t="s">
        <v>11832</v>
      </c>
      <c r="B124" s="54" t="s">
        <v>11833</v>
      </c>
      <c r="C124" s="108">
        <v>29226.206000000002</v>
      </c>
    </row>
    <row r="125" spans="1:3" ht="9" customHeight="1">
      <c r="A125" s="54" t="s">
        <v>10945</v>
      </c>
      <c r="B125" s="54" t="s">
        <v>10946</v>
      </c>
      <c r="C125" s="108">
        <v>14871.143600000001</v>
      </c>
    </row>
    <row r="126" spans="1:3" ht="9" customHeight="1">
      <c r="A126" s="54" t="s">
        <v>10947</v>
      </c>
      <c r="B126" s="54" t="s">
        <v>10948</v>
      </c>
      <c r="C126" s="108">
        <v>16818.6525</v>
      </c>
    </row>
    <row r="127" spans="1:3" ht="9" customHeight="1">
      <c r="A127" s="54" t="s">
        <v>10949</v>
      </c>
      <c r="B127" s="54" t="s">
        <v>10950</v>
      </c>
      <c r="C127" s="108">
        <v>16547.623100000001</v>
      </c>
    </row>
    <row r="128" spans="1:3" ht="9" customHeight="1">
      <c r="A128" s="54" t="s">
        <v>10951</v>
      </c>
      <c r="B128" s="54" t="s">
        <v>10952</v>
      </c>
      <c r="C128" s="108">
        <v>11357.1597</v>
      </c>
    </row>
    <row r="129" spans="1:3" ht="9" customHeight="1">
      <c r="A129" s="54" t="s">
        <v>10953</v>
      </c>
      <c r="B129" s="54" t="s">
        <v>10954</v>
      </c>
      <c r="C129" s="108">
        <v>22195.5291</v>
      </c>
    </row>
    <row r="130" spans="1:3" ht="9" customHeight="1">
      <c r="A130" s="54" t="s">
        <v>10955</v>
      </c>
      <c r="B130" s="54" t="s">
        <v>10956</v>
      </c>
      <c r="C130" s="108">
        <v>9824.0761000000002</v>
      </c>
    </row>
    <row r="131" spans="1:3" ht="9" customHeight="1">
      <c r="A131" s="54" t="s">
        <v>10957</v>
      </c>
      <c r="B131" s="54" t="s">
        <v>10958</v>
      </c>
      <c r="C131" s="108">
        <v>18236.8501</v>
      </c>
    </row>
    <row r="132" spans="1:3" ht="9" customHeight="1">
      <c r="A132" s="54" t="s">
        <v>10959</v>
      </c>
      <c r="B132" s="54" t="s">
        <v>10960</v>
      </c>
      <c r="C132" s="108">
        <v>9127.5069000000003</v>
      </c>
    </row>
    <row r="133" spans="1:3" ht="9" customHeight="1">
      <c r="A133" s="54" t="s">
        <v>10961</v>
      </c>
      <c r="B133" s="54" t="s">
        <v>10962</v>
      </c>
      <c r="C133" s="108">
        <v>11137.901300000001</v>
      </c>
    </row>
    <row r="134" spans="1:3" ht="9" customHeight="1">
      <c r="A134" s="54" t="s">
        <v>10963</v>
      </c>
      <c r="B134" s="54" t="s">
        <v>10964</v>
      </c>
      <c r="C134" s="108">
        <v>4019.1893</v>
      </c>
    </row>
    <row r="135" spans="1:3" ht="9" customHeight="1">
      <c r="A135" s="54" t="s">
        <v>10965</v>
      </c>
      <c r="B135" s="54" t="s">
        <v>10966</v>
      </c>
      <c r="C135" s="108">
        <v>6021.5632000000005</v>
      </c>
    </row>
    <row r="136" spans="1:3" ht="9" customHeight="1">
      <c r="A136" s="54" t="s">
        <v>10967</v>
      </c>
      <c r="B136" s="54" t="s">
        <v>10968</v>
      </c>
      <c r="C136" s="108">
        <v>3218.2722000000003</v>
      </c>
    </row>
    <row r="137" spans="1:3" ht="9" customHeight="1">
      <c r="A137" s="54" t="s">
        <v>10969</v>
      </c>
      <c r="B137" s="54" t="s">
        <v>10970</v>
      </c>
      <c r="C137" s="108">
        <v>4995.2611999999999</v>
      </c>
    </row>
    <row r="138" spans="1:3" ht="9" customHeight="1">
      <c r="A138" s="54" t="s">
        <v>10971</v>
      </c>
      <c r="B138" s="54" t="s">
        <v>10972</v>
      </c>
      <c r="C138" s="108">
        <v>10176.983400000001</v>
      </c>
    </row>
    <row r="139" spans="1:3" ht="9" customHeight="1">
      <c r="A139" s="54" t="s">
        <v>10973</v>
      </c>
      <c r="B139" s="54" t="s">
        <v>10974</v>
      </c>
      <c r="C139" s="108">
        <v>6852.8600999999999</v>
      </c>
    </row>
    <row r="140" spans="1:3" ht="9" customHeight="1">
      <c r="A140" s="54" t="s">
        <v>10975</v>
      </c>
      <c r="B140" s="54" t="s">
        <v>10976</v>
      </c>
      <c r="C140" s="108">
        <v>20069.646100000002</v>
      </c>
    </row>
    <row r="141" spans="1:3" ht="9" customHeight="1">
      <c r="A141" s="54" t="s">
        <v>10977</v>
      </c>
      <c r="B141" s="54" t="s">
        <v>10978</v>
      </c>
      <c r="C141" s="108">
        <v>9127.5069000000003</v>
      </c>
    </row>
    <row r="142" spans="1:3" ht="9" customHeight="1">
      <c r="A142" s="54" t="s">
        <v>10979</v>
      </c>
      <c r="B142" s="54" t="s">
        <v>10980</v>
      </c>
      <c r="C142" s="108">
        <v>11137.901300000001</v>
      </c>
    </row>
    <row r="143" spans="1:3" ht="9" customHeight="1">
      <c r="A143" s="54" t="s">
        <v>10981</v>
      </c>
      <c r="B143" s="54" t="s">
        <v>10982</v>
      </c>
      <c r="C143" s="108">
        <v>4019.1893</v>
      </c>
    </row>
    <row r="144" spans="1:3" ht="9" customHeight="1">
      <c r="A144" s="54" t="s">
        <v>10983</v>
      </c>
      <c r="B144" s="54" t="s">
        <v>10984</v>
      </c>
      <c r="C144" s="108">
        <v>6021.5632000000005</v>
      </c>
    </row>
    <row r="145" spans="1:3" ht="9" customHeight="1">
      <c r="A145" s="54" t="s">
        <v>10985</v>
      </c>
      <c r="B145" s="54" t="s">
        <v>10986</v>
      </c>
      <c r="C145" s="108">
        <v>3218.2722000000003</v>
      </c>
    </row>
    <row r="146" spans="1:3" ht="9" customHeight="1">
      <c r="A146" s="54" t="s">
        <v>10987</v>
      </c>
      <c r="B146" s="54" t="s">
        <v>10988</v>
      </c>
      <c r="C146" s="108">
        <v>4995.2611999999999</v>
      </c>
    </row>
    <row r="147" spans="1:3" ht="9" customHeight="1">
      <c r="A147" s="54" t="s">
        <v>10989</v>
      </c>
      <c r="B147" s="54" t="s">
        <v>10990</v>
      </c>
      <c r="C147" s="108">
        <v>15605.294</v>
      </c>
    </row>
    <row r="148" spans="1:3" ht="9" customHeight="1">
      <c r="A148" s="54" t="s">
        <v>10991</v>
      </c>
      <c r="B148" s="54" t="s">
        <v>10992</v>
      </c>
      <c r="C148" s="108">
        <v>6854.3629000000001</v>
      </c>
    </row>
    <row r="149" spans="1:3" ht="9" customHeight="1">
      <c r="A149" s="54" t="s">
        <v>10993</v>
      </c>
      <c r="B149" s="54" t="s">
        <v>10994</v>
      </c>
      <c r="C149" s="108">
        <v>10176.983400000001</v>
      </c>
    </row>
    <row r="150" spans="1:3" ht="9" customHeight="1">
      <c r="A150" s="54" t="s">
        <v>10995</v>
      </c>
      <c r="B150" s="54" t="s">
        <v>10996</v>
      </c>
      <c r="C150" s="108">
        <v>15972.875600000001</v>
      </c>
    </row>
    <row r="151" spans="1:3" ht="9" customHeight="1">
      <c r="A151" s="54" t="s">
        <v>10997</v>
      </c>
      <c r="B151" s="54" t="s">
        <v>10998</v>
      </c>
      <c r="C151" s="108">
        <v>13236.1062</v>
      </c>
    </row>
    <row r="152" spans="1:3" ht="9" customHeight="1">
      <c r="A152" s="54" t="s">
        <v>10999</v>
      </c>
      <c r="B152" s="54" t="s">
        <v>11000</v>
      </c>
      <c r="C152" s="108">
        <v>18244.489300000001</v>
      </c>
    </row>
    <row r="153" spans="1:3" ht="9" customHeight="1">
      <c r="A153" s="54" t="s">
        <v>11001</v>
      </c>
      <c r="B153" s="54" t="s">
        <v>11002</v>
      </c>
      <c r="C153" s="108">
        <v>11716.126</v>
      </c>
    </row>
    <row r="154" spans="1:3" ht="9" customHeight="1">
      <c r="A154" s="54" t="s">
        <v>11003</v>
      </c>
      <c r="B154" s="54" t="s">
        <v>11004</v>
      </c>
      <c r="C154" s="108">
        <v>11716.126</v>
      </c>
    </row>
    <row r="155" spans="1:3" ht="9" customHeight="1">
      <c r="A155" s="54" t="s">
        <v>11834</v>
      </c>
      <c r="B155" s="54" t="s">
        <v>11835</v>
      </c>
      <c r="C155" s="108">
        <v>17999.3197</v>
      </c>
    </row>
    <row r="156" spans="1:3" ht="9" customHeight="1">
      <c r="A156" s="54" t="s">
        <v>13597</v>
      </c>
      <c r="B156" s="54" t="s">
        <v>13598</v>
      </c>
      <c r="C156" s="108">
        <v>43240.473600000005</v>
      </c>
    </row>
    <row r="157" spans="1:3" ht="9" customHeight="1">
      <c r="A157" s="54" t="s">
        <v>11836</v>
      </c>
      <c r="B157" s="54" t="s">
        <v>12154</v>
      </c>
      <c r="C157" s="108">
        <v>15803.732400000001</v>
      </c>
    </row>
    <row r="158" spans="1:3" ht="9" customHeight="1">
      <c r="A158" s="54" t="s">
        <v>16623</v>
      </c>
      <c r="B158" s="54" t="s">
        <v>16624</v>
      </c>
      <c r="C158" s="108">
        <v>19698</v>
      </c>
    </row>
    <row r="159" spans="1:3" ht="9" customHeight="1">
      <c r="A159" s="54" t="s">
        <v>11837</v>
      </c>
      <c r="B159" s="54" t="s">
        <v>12155</v>
      </c>
      <c r="C159" s="108">
        <v>12445.824400000001</v>
      </c>
    </row>
    <row r="160" spans="1:3" ht="9" customHeight="1">
      <c r="A160" s="54" t="s">
        <v>11005</v>
      </c>
      <c r="B160" s="54" t="s">
        <v>11006</v>
      </c>
      <c r="C160" s="108">
        <v>15389.296</v>
      </c>
    </row>
    <row r="161" spans="1:3" ht="9" customHeight="1">
      <c r="A161" s="54" t="s">
        <v>11007</v>
      </c>
      <c r="B161" s="54" t="s">
        <v>11008</v>
      </c>
      <c r="C161" s="108">
        <v>29558.580600000001</v>
      </c>
    </row>
    <row r="162" spans="1:3" ht="9" customHeight="1">
      <c r="A162" s="54" t="s">
        <v>11009</v>
      </c>
      <c r="B162" s="54" t="s">
        <v>11010</v>
      </c>
      <c r="C162" s="108">
        <v>18127.248100000001</v>
      </c>
    </row>
    <row r="163" spans="1:3" ht="9" customHeight="1">
      <c r="A163" s="54" t="s">
        <v>11011</v>
      </c>
      <c r="B163" s="54" t="s">
        <v>11012</v>
      </c>
      <c r="C163" s="108">
        <v>29558.580600000001</v>
      </c>
    </row>
    <row r="164" spans="1:3" ht="9" customHeight="1">
      <c r="A164" s="54" t="s">
        <v>11013</v>
      </c>
      <c r="B164" s="54" t="s">
        <v>11014</v>
      </c>
      <c r="C164" s="108">
        <v>30139.271500000003</v>
      </c>
    </row>
    <row r="165" spans="1:3" ht="9" customHeight="1">
      <c r="A165" s="54" t="s">
        <v>11015</v>
      </c>
      <c r="B165" s="54" t="s">
        <v>11016</v>
      </c>
      <c r="C165" s="108">
        <v>40368.177200000006</v>
      </c>
    </row>
    <row r="166" spans="1:3" ht="9" customHeight="1">
      <c r="A166" s="54" t="s">
        <v>11017</v>
      </c>
      <c r="B166" s="54" t="s">
        <v>11018</v>
      </c>
      <c r="C166" s="108">
        <v>47352.604299999999</v>
      </c>
    </row>
    <row r="167" spans="1:3" ht="9" customHeight="1">
      <c r="A167" s="54" t="s">
        <v>11019</v>
      </c>
      <c r="B167" s="54" t="s">
        <v>12156</v>
      </c>
      <c r="C167" s="108">
        <v>1135.6773000000001</v>
      </c>
    </row>
    <row r="168" spans="1:3" ht="9" customHeight="1">
      <c r="A168" s="54" t="s">
        <v>11020</v>
      </c>
      <c r="B168" s="54" t="s">
        <v>12157</v>
      </c>
      <c r="C168" s="108">
        <v>4195.5117</v>
      </c>
    </row>
    <row r="169" spans="1:3" ht="9" customHeight="1">
      <c r="A169" s="54" t="s">
        <v>11021</v>
      </c>
      <c r="B169" s="54" t="s">
        <v>12158</v>
      </c>
      <c r="C169" s="108">
        <v>4964.0088999999998</v>
      </c>
    </row>
    <row r="170" spans="1:3" ht="9" customHeight="1">
      <c r="A170" s="54" t="s">
        <v>11022</v>
      </c>
      <c r="B170" s="54" t="s">
        <v>11023</v>
      </c>
      <c r="C170" s="108">
        <v>3029.0279</v>
      </c>
    </row>
    <row r="171" spans="1:3" ht="9" customHeight="1">
      <c r="A171" s="54" t="s">
        <v>11024</v>
      </c>
      <c r="B171" s="54" t="s">
        <v>11025</v>
      </c>
      <c r="C171" s="108">
        <v>3419.5211000000004</v>
      </c>
    </row>
    <row r="172" spans="1:3" ht="9" customHeight="1">
      <c r="A172" s="54" t="s">
        <v>11026</v>
      </c>
      <c r="B172" s="54" t="s">
        <v>11027</v>
      </c>
      <c r="C172" s="108">
        <v>1187.1171000000002</v>
      </c>
    </row>
    <row r="173" spans="1:3" ht="9" customHeight="1">
      <c r="A173" s="54" t="s">
        <v>11028</v>
      </c>
      <c r="B173" s="54" t="s">
        <v>11029</v>
      </c>
      <c r="C173" s="108">
        <v>1497.4709</v>
      </c>
    </row>
    <row r="174" spans="1:3" ht="9" customHeight="1">
      <c r="A174" s="54" t="s">
        <v>11030</v>
      </c>
      <c r="B174" s="54" t="s">
        <v>15954</v>
      </c>
      <c r="C174" s="108">
        <v>4803.3155999999999</v>
      </c>
    </row>
    <row r="175" spans="1:3" ht="9" customHeight="1">
      <c r="A175" s="54" t="s">
        <v>11031</v>
      </c>
      <c r="B175" s="54" t="s">
        <v>15955</v>
      </c>
      <c r="C175" s="108">
        <v>4803.3155999999999</v>
      </c>
    </row>
    <row r="176" spans="1:3" ht="9" customHeight="1">
      <c r="A176" s="54" t="s">
        <v>11032</v>
      </c>
      <c r="B176" s="54" t="s">
        <v>11033</v>
      </c>
      <c r="C176" s="108">
        <v>96.58250000000001</v>
      </c>
    </row>
    <row r="177" spans="1:9" ht="9" customHeight="1">
      <c r="A177" s="54" t="s">
        <v>11034</v>
      </c>
      <c r="B177" s="54" t="s">
        <v>11035</v>
      </c>
      <c r="C177" s="108">
        <v>194.83030000000002</v>
      </c>
    </row>
    <row r="178" spans="1:9" s="131" customFormat="1" ht="9" customHeight="1">
      <c r="A178" s="54" t="s">
        <v>11036</v>
      </c>
      <c r="B178" s="54" t="s">
        <v>11037</v>
      </c>
      <c r="C178" s="108">
        <v>4170.5335000000005</v>
      </c>
      <c r="D178" s="437"/>
      <c r="H178" s="54"/>
      <c r="I178" s="438"/>
    </row>
    <row r="179" spans="1:9" s="131" customFormat="1" ht="9" customHeight="1">
      <c r="A179" s="54" t="s">
        <v>11038</v>
      </c>
      <c r="B179" s="54" t="s">
        <v>11039</v>
      </c>
      <c r="C179" s="108">
        <v>1818.4159000000002</v>
      </c>
      <c r="D179" s="437"/>
      <c r="I179" s="438"/>
    </row>
    <row r="180" spans="1:9" ht="9" customHeight="1">
      <c r="A180" s="54" t="s">
        <v>15761</v>
      </c>
      <c r="B180" s="54" t="s">
        <v>15762</v>
      </c>
      <c r="C180" s="108">
        <v>3455.3232000000003</v>
      </c>
      <c r="H180" s="131"/>
    </row>
    <row r="181" spans="1:9" ht="9" customHeight="1">
      <c r="A181" s="54" t="s">
        <v>11040</v>
      </c>
      <c r="B181" s="54" t="s">
        <v>12159</v>
      </c>
      <c r="C181" s="108">
        <v>1624.4182000000001</v>
      </c>
    </row>
    <row r="182" spans="1:9" ht="9" customHeight="1">
      <c r="A182" s="54" t="s">
        <v>11041</v>
      </c>
      <c r="B182" s="54" t="s">
        <v>12160</v>
      </c>
      <c r="C182" s="108">
        <v>1433.751</v>
      </c>
    </row>
    <row r="183" spans="1:9" ht="9" customHeight="1">
      <c r="A183" s="54" t="s">
        <v>11042</v>
      </c>
      <c r="B183" s="54" t="s">
        <v>12161</v>
      </c>
      <c r="C183" s="108">
        <v>2647.6934000000001</v>
      </c>
    </row>
    <row r="184" spans="1:9" s="131" customFormat="1" ht="9" customHeight="1">
      <c r="A184" s="54" t="s">
        <v>11043</v>
      </c>
      <c r="B184" s="54" t="s">
        <v>12162</v>
      </c>
      <c r="C184" s="108">
        <v>4909.8894</v>
      </c>
      <c r="D184" s="437"/>
      <c r="H184" s="54"/>
      <c r="I184" s="438"/>
    </row>
    <row r="185" spans="1:9" ht="9" customHeight="1">
      <c r="A185" s="54" t="s">
        <v>11044</v>
      </c>
      <c r="B185" s="54" t="s">
        <v>12163</v>
      </c>
      <c r="C185" s="108">
        <v>2509.4805000000001</v>
      </c>
      <c r="H185" s="131"/>
    </row>
    <row r="186" spans="1:9" s="131" customFormat="1" ht="9" customHeight="1">
      <c r="A186" s="54" t="s">
        <v>11045</v>
      </c>
      <c r="B186" s="54" t="s">
        <v>12164</v>
      </c>
      <c r="C186" s="108">
        <v>13036.1435</v>
      </c>
      <c r="D186" s="437"/>
      <c r="H186" s="54"/>
      <c r="I186" s="438"/>
    </row>
    <row r="187" spans="1:9" ht="9" customHeight="1">
      <c r="A187" s="54" t="s">
        <v>11046</v>
      </c>
      <c r="B187" s="54" t="s">
        <v>12165</v>
      </c>
      <c r="C187" s="108">
        <v>10932.9756</v>
      </c>
      <c r="H187" s="131"/>
    </row>
    <row r="188" spans="1:9" ht="9" customHeight="1">
      <c r="A188" s="54" t="s">
        <v>11047</v>
      </c>
      <c r="B188" s="54" t="s">
        <v>12166</v>
      </c>
      <c r="C188" s="108">
        <v>7084.6615000000002</v>
      </c>
    </row>
    <row r="189" spans="1:9" s="131" customFormat="1" ht="9" customHeight="1">
      <c r="A189" s="54" t="s">
        <v>11048</v>
      </c>
      <c r="B189" s="54" t="s">
        <v>12167</v>
      </c>
      <c r="C189" s="108">
        <v>4883.2458999999999</v>
      </c>
      <c r="D189" s="437"/>
      <c r="H189" s="54"/>
      <c r="I189" s="438"/>
    </row>
    <row r="190" spans="1:9" s="131" customFormat="1" ht="9" customHeight="1">
      <c r="A190" s="54" t="s">
        <v>11049</v>
      </c>
      <c r="B190" s="54" t="s">
        <v>12168</v>
      </c>
      <c r="C190" s="108">
        <v>9732.3549000000003</v>
      </c>
      <c r="D190" s="437"/>
      <c r="I190" s="438"/>
    </row>
    <row r="191" spans="1:9" ht="9" customHeight="1">
      <c r="A191" s="54" t="s">
        <v>11050</v>
      </c>
      <c r="B191" s="54" t="s">
        <v>12169</v>
      </c>
      <c r="C191" s="108">
        <v>12448.322200000001</v>
      </c>
      <c r="H191" s="131"/>
    </row>
    <row r="192" spans="1:9" s="131" customFormat="1" ht="9" customHeight="1">
      <c r="A192" s="54" t="s">
        <v>11051</v>
      </c>
      <c r="B192" s="54" t="s">
        <v>12170</v>
      </c>
      <c r="C192" s="108">
        <v>5543.5041000000001</v>
      </c>
      <c r="D192" s="437"/>
      <c r="H192" s="54"/>
      <c r="I192" s="438"/>
    </row>
    <row r="193" spans="1:9" ht="9" customHeight="1">
      <c r="A193" s="54" t="s">
        <v>11052</v>
      </c>
      <c r="B193" s="54" t="s">
        <v>12171</v>
      </c>
      <c r="C193" s="108">
        <v>6375.2795000000006</v>
      </c>
      <c r="H193" s="131"/>
    </row>
    <row r="194" spans="1:9" ht="9" customHeight="1">
      <c r="A194" s="54" t="s">
        <v>11053</v>
      </c>
      <c r="B194" s="54" t="s">
        <v>12172</v>
      </c>
      <c r="C194" s="108">
        <v>1072.3991000000001</v>
      </c>
    </row>
    <row r="195" spans="1:9" ht="9" customHeight="1">
      <c r="A195" s="54" t="s">
        <v>11054</v>
      </c>
      <c r="B195" s="54" t="s">
        <v>12173</v>
      </c>
      <c r="C195" s="108">
        <v>1198.1229000000001</v>
      </c>
    </row>
    <row r="196" spans="1:9" ht="9" customHeight="1">
      <c r="A196" s="54" t="s">
        <v>11055</v>
      </c>
      <c r="B196" s="54" t="s">
        <v>12174</v>
      </c>
      <c r="C196" s="108">
        <v>1317.1859000000002</v>
      </c>
    </row>
    <row r="197" spans="1:9" ht="9" customHeight="1">
      <c r="A197" s="54" t="s">
        <v>11056</v>
      </c>
      <c r="B197" s="54" t="s">
        <v>12175</v>
      </c>
      <c r="C197" s="108">
        <v>1198.1229000000001</v>
      </c>
    </row>
    <row r="198" spans="1:9" ht="9" customHeight="1">
      <c r="A198" s="54" t="s">
        <v>11057</v>
      </c>
      <c r="B198" s="54" t="s">
        <v>12176</v>
      </c>
      <c r="C198" s="108">
        <v>23908.3387</v>
      </c>
    </row>
    <row r="199" spans="1:9" ht="9" customHeight="1">
      <c r="A199" s="54" t="s">
        <v>11058</v>
      </c>
      <c r="B199" s="54" t="s">
        <v>12177</v>
      </c>
      <c r="C199" s="108">
        <v>20716.952300000001</v>
      </c>
    </row>
    <row r="200" spans="1:9" ht="9" customHeight="1">
      <c r="A200" s="54" t="s">
        <v>11059</v>
      </c>
      <c r="B200" s="54" t="s">
        <v>12178</v>
      </c>
      <c r="C200" s="108">
        <v>39122.584699999999</v>
      </c>
    </row>
    <row r="201" spans="1:9" ht="9" customHeight="1">
      <c r="A201" s="54" t="s">
        <v>11060</v>
      </c>
      <c r="B201" s="54" t="s">
        <v>12179</v>
      </c>
      <c r="C201" s="108">
        <v>39735.3842</v>
      </c>
    </row>
    <row r="202" spans="1:9" ht="9" customHeight="1">
      <c r="A202" s="54" t="s">
        <v>11061</v>
      </c>
      <c r="B202" s="54" t="s">
        <v>11062</v>
      </c>
      <c r="C202" s="108">
        <v>15142.9601</v>
      </c>
    </row>
    <row r="203" spans="1:9" ht="9" customHeight="1">
      <c r="A203" s="54" t="s">
        <v>11063</v>
      </c>
      <c r="B203" s="54" t="s">
        <v>11064</v>
      </c>
      <c r="C203" s="108">
        <v>29668.461300000003</v>
      </c>
    </row>
    <row r="204" spans="1:9" ht="9" customHeight="1">
      <c r="A204" s="54" t="s">
        <v>11065</v>
      </c>
      <c r="B204" s="54" t="s">
        <v>15956</v>
      </c>
      <c r="C204" s="108">
        <v>20125.2176</v>
      </c>
    </row>
    <row r="205" spans="1:9" ht="9" customHeight="1">
      <c r="A205" s="54" t="s">
        <v>11066</v>
      </c>
      <c r="B205" s="54" t="s">
        <v>11067</v>
      </c>
      <c r="C205" s="108">
        <v>38854.6469</v>
      </c>
    </row>
    <row r="206" spans="1:9" ht="9" customHeight="1">
      <c r="A206" s="54" t="s">
        <v>11068</v>
      </c>
      <c r="B206" s="54" t="s">
        <v>11069</v>
      </c>
      <c r="C206" s="108">
        <v>18177.609700000001</v>
      </c>
    </row>
    <row r="207" spans="1:9" ht="9" customHeight="1">
      <c r="A207" s="54" t="s">
        <v>11070</v>
      </c>
      <c r="B207" s="54" t="s">
        <v>11071</v>
      </c>
      <c r="C207" s="108">
        <v>31745.8989</v>
      </c>
    </row>
    <row r="208" spans="1:9" s="131" customFormat="1" ht="9" customHeight="1">
      <c r="A208" s="54" t="s">
        <v>11072</v>
      </c>
      <c r="B208" s="54" t="s">
        <v>11073</v>
      </c>
      <c r="C208" s="108">
        <v>7985.4085000000005</v>
      </c>
      <c r="D208" s="437"/>
      <c r="H208" s="54"/>
      <c r="I208" s="438"/>
    </row>
    <row r="209" spans="1:8" ht="9" customHeight="1">
      <c r="A209" s="54" t="s">
        <v>11074</v>
      </c>
      <c r="B209" s="54" t="s">
        <v>11075</v>
      </c>
      <c r="C209" s="108">
        <v>7446.2470000000003</v>
      </c>
      <c r="H209" s="131"/>
    </row>
    <row r="210" spans="1:8" ht="9" customHeight="1">
      <c r="A210" s="54" t="s">
        <v>11076</v>
      </c>
      <c r="B210" s="54" t="s">
        <v>11077</v>
      </c>
      <c r="C210" s="108">
        <v>4015.0633000000003</v>
      </c>
    </row>
    <row r="211" spans="1:8" ht="9" customHeight="1">
      <c r="A211" s="54" t="s">
        <v>11078</v>
      </c>
      <c r="B211" s="54" t="s">
        <v>12180</v>
      </c>
      <c r="C211" s="108">
        <v>3546.0775000000003</v>
      </c>
    </row>
    <row r="212" spans="1:8" ht="9" customHeight="1">
      <c r="A212" s="54" t="s">
        <v>11079</v>
      </c>
      <c r="B212" s="54" t="s">
        <v>11080</v>
      </c>
      <c r="C212" s="108">
        <v>7173.7941000000001</v>
      </c>
    </row>
    <row r="213" spans="1:8" ht="9" customHeight="1">
      <c r="A213" s="54" t="s">
        <v>11081</v>
      </c>
      <c r="B213" s="54" t="s">
        <v>11082</v>
      </c>
      <c r="C213" s="108">
        <v>12219.6013</v>
      </c>
    </row>
    <row r="214" spans="1:8" ht="9" customHeight="1">
      <c r="A214" s="54" t="s">
        <v>11083</v>
      </c>
      <c r="B214" s="54" t="s">
        <v>11084</v>
      </c>
      <c r="C214" s="108">
        <v>721.32130000000006</v>
      </c>
    </row>
    <row r="215" spans="1:8" ht="9" customHeight="1">
      <c r="A215" s="54" t="s">
        <v>11085</v>
      </c>
      <c r="B215" s="54" t="s">
        <v>11086</v>
      </c>
      <c r="C215" s="108">
        <v>1026.4960000000001</v>
      </c>
    </row>
    <row r="216" spans="1:8" ht="9" customHeight="1">
      <c r="A216" s="54" t="s">
        <v>11087</v>
      </c>
      <c r="B216" s="54" t="s">
        <v>11088</v>
      </c>
      <c r="C216" s="108">
        <v>5825.4618</v>
      </c>
    </row>
    <row r="217" spans="1:8" ht="9" customHeight="1">
      <c r="A217" s="54" t="s">
        <v>11089</v>
      </c>
      <c r="B217" s="54" t="s">
        <v>11090</v>
      </c>
      <c r="C217" s="108">
        <v>5798.3134</v>
      </c>
    </row>
    <row r="218" spans="1:8" ht="9" customHeight="1">
      <c r="A218" s="54" t="s">
        <v>11091</v>
      </c>
      <c r="B218" s="54" t="s">
        <v>11092</v>
      </c>
      <c r="C218" s="108">
        <v>1525.7940000000001</v>
      </c>
    </row>
    <row r="219" spans="1:8" ht="9" customHeight="1">
      <c r="A219" s="54" t="s">
        <v>11093</v>
      </c>
      <c r="B219" s="54" t="s">
        <v>11094</v>
      </c>
      <c r="C219" s="108">
        <v>596.47680000000003</v>
      </c>
    </row>
    <row r="220" spans="1:8" ht="9" customHeight="1">
      <c r="A220" s="54" t="s">
        <v>11095</v>
      </c>
      <c r="B220" s="54" t="s">
        <v>11096</v>
      </c>
      <c r="C220" s="108">
        <v>638.02640000000008</v>
      </c>
    </row>
    <row r="221" spans="1:8" ht="9" customHeight="1">
      <c r="A221" s="54" t="s">
        <v>11097</v>
      </c>
      <c r="B221" s="54" t="s">
        <v>11098</v>
      </c>
      <c r="C221" s="108">
        <v>4730.2033000000001</v>
      </c>
    </row>
    <row r="222" spans="1:8" ht="9" customHeight="1">
      <c r="A222" s="54" t="s">
        <v>11099</v>
      </c>
      <c r="B222" s="54" t="s">
        <v>11100</v>
      </c>
      <c r="C222" s="108">
        <v>10125.725200000001</v>
      </c>
    </row>
    <row r="223" spans="1:8" ht="9" customHeight="1">
      <c r="A223" s="54" t="s">
        <v>13541</v>
      </c>
      <c r="B223" s="54" t="s">
        <v>15957</v>
      </c>
      <c r="C223" s="108">
        <v>19373.955600000001</v>
      </c>
    </row>
    <row r="224" spans="1:8" ht="9" customHeight="1">
      <c r="A224" s="54" t="s">
        <v>13542</v>
      </c>
      <c r="B224" s="54" t="s">
        <v>15958</v>
      </c>
      <c r="C224" s="108">
        <v>27476.064000000002</v>
      </c>
    </row>
    <row r="225" spans="1:3" ht="9" customHeight="1">
      <c r="A225" s="54" t="s">
        <v>13543</v>
      </c>
      <c r="B225" s="54" t="s">
        <v>15959</v>
      </c>
      <c r="C225" s="108">
        <v>21134.9215</v>
      </c>
    </row>
    <row r="226" spans="1:3" ht="9" customHeight="1">
      <c r="A226" s="54" t="s">
        <v>13544</v>
      </c>
      <c r="B226" s="54" t="s">
        <v>15960</v>
      </c>
      <c r="C226" s="108">
        <v>22896.720000000001</v>
      </c>
    </row>
    <row r="227" spans="1:3" ht="9" customHeight="1">
      <c r="A227" s="54" t="s">
        <v>13426</v>
      </c>
      <c r="B227" s="54" t="s">
        <v>15961</v>
      </c>
      <c r="C227" s="108">
        <v>86303.982199999999</v>
      </c>
    </row>
    <row r="228" spans="1:3" ht="9" customHeight="1">
      <c r="A228" s="54" t="s">
        <v>13427</v>
      </c>
      <c r="B228" s="54" t="s">
        <v>15962</v>
      </c>
      <c r="C228" s="108">
        <v>111666.88710000001</v>
      </c>
    </row>
    <row r="229" spans="1:3" ht="9" customHeight="1">
      <c r="A229" s="54" t="s">
        <v>11101</v>
      </c>
      <c r="B229" s="54" t="s">
        <v>11102</v>
      </c>
      <c r="C229" s="108">
        <v>14612.974700000001</v>
      </c>
    </row>
    <row r="230" spans="1:3" ht="9" customHeight="1">
      <c r="A230" s="54" t="s">
        <v>11103</v>
      </c>
      <c r="B230" s="54" t="s">
        <v>11104</v>
      </c>
      <c r="C230" s="108">
        <v>20902.313300000002</v>
      </c>
    </row>
    <row r="231" spans="1:3" ht="9" customHeight="1">
      <c r="A231" s="54" t="s">
        <v>11105</v>
      </c>
      <c r="B231" s="54" t="s">
        <v>11106</v>
      </c>
      <c r="C231" s="108">
        <v>25949.616000000002</v>
      </c>
    </row>
    <row r="232" spans="1:3" ht="9" customHeight="1">
      <c r="A232" s="54" t="s">
        <v>11107</v>
      </c>
      <c r="B232" s="54" t="s">
        <v>11108</v>
      </c>
      <c r="C232" s="108">
        <v>959.20410000000004</v>
      </c>
    </row>
    <row r="233" spans="1:3" ht="9" customHeight="1">
      <c r="A233" s="54" t="s">
        <v>11109</v>
      </c>
      <c r="B233" s="54" t="s">
        <v>11110</v>
      </c>
      <c r="C233" s="108">
        <v>1969.1890000000001</v>
      </c>
    </row>
    <row r="234" spans="1:3" ht="9" customHeight="1">
      <c r="A234" s="54" t="s">
        <v>11111</v>
      </c>
      <c r="B234" s="54" t="s">
        <v>11112</v>
      </c>
      <c r="C234" s="108">
        <v>1750.4933000000001</v>
      </c>
    </row>
    <row r="235" spans="1:3" ht="9" customHeight="1">
      <c r="A235" s="54" t="s">
        <v>11113</v>
      </c>
      <c r="B235" s="54" t="s">
        <v>11114</v>
      </c>
      <c r="C235" s="108">
        <v>959.39970000000005</v>
      </c>
    </row>
    <row r="236" spans="1:3" ht="9" customHeight="1">
      <c r="A236" s="54" t="s">
        <v>11115</v>
      </c>
      <c r="B236" s="54" t="s">
        <v>11116</v>
      </c>
      <c r="C236" s="108">
        <v>2680.4041000000002</v>
      </c>
    </row>
    <row r="237" spans="1:3" ht="9" customHeight="1">
      <c r="A237" s="54" t="s">
        <v>11117</v>
      </c>
      <c r="B237" s="54" t="s">
        <v>11118</v>
      </c>
      <c r="C237" s="108">
        <v>846.31460000000004</v>
      </c>
    </row>
    <row r="238" spans="1:3" ht="9" customHeight="1">
      <c r="A238" s="54" t="s">
        <v>11119</v>
      </c>
      <c r="B238" s="54" t="s">
        <v>11120</v>
      </c>
      <c r="C238" s="108">
        <v>7079.6950000000006</v>
      </c>
    </row>
    <row r="239" spans="1:3" ht="9" customHeight="1">
      <c r="A239" s="54" t="s">
        <v>11121</v>
      </c>
      <c r="B239" s="54" t="s">
        <v>11122</v>
      </c>
      <c r="C239" s="108">
        <v>7856.6537000000008</v>
      </c>
    </row>
    <row r="240" spans="1:3" ht="9" customHeight="1">
      <c r="A240" s="54" t="s">
        <v>11123</v>
      </c>
      <c r="B240" s="54" t="s">
        <v>11124</v>
      </c>
      <c r="C240" s="108">
        <v>8460.6810999999998</v>
      </c>
    </row>
    <row r="241" spans="1:3" ht="9" customHeight="1">
      <c r="A241" s="54" t="s">
        <v>11125</v>
      </c>
      <c r="B241" s="54" t="s">
        <v>11126</v>
      </c>
      <c r="C241" s="108">
        <v>8885.2615000000005</v>
      </c>
    </row>
    <row r="242" spans="1:3" ht="9" customHeight="1">
      <c r="A242" s="54" t="s">
        <v>11127</v>
      </c>
      <c r="B242" s="54" t="s">
        <v>11128</v>
      </c>
      <c r="C242" s="108">
        <v>10321.154400000001</v>
      </c>
    </row>
    <row r="243" spans="1:3" ht="9" customHeight="1">
      <c r="A243" s="54" t="s">
        <v>11129</v>
      </c>
      <c r="B243" s="54" t="s">
        <v>11130</v>
      </c>
      <c r="C243" s="108">
        <v>11542.832100000001</v>
      </c>
    </row>
    <row r="244" spans="1:3" ht="9" customHeight="1">
      <c r="A244" s="54" t="s">
        <v>11131</v>
      </c>
      <c r="B244" s="54" t="s">
        <v>11132</v>
      </c>
      <c r="C244" s="108">
        <v>10620.027100000001</v>
      </c>
    </row>
    <row r="245" spans="1:3" ht="9" customHeight="1">
      <c r="A245" s="54" t="s">
        <v>11133</v>
      </c>
      <c r="B245" s="54" t="s">
        <v>11134</v>
      </c>
      <c r="C245" s="108">
        <v>11095.0861</v>
      </c>
    </row>
    <row r="246" spans="1:3" ht="9" customHeight="1">
      <c r="A246" s="54" t="s">
        <v>11135</v>
      </c>
      <c r="B246" s="54" t="s">
        <v>11136</v>
      </c>
      <c r="C246" s="108">
        <v>11722.792000000001</v>
      </c>
    </row>
    <row r="247" spans="1:3" ht="9" customHeight="1">
      <c r="A247" s="54" t="s">
        <v>11137</v>
      </c>
      <c r="B247" s="54" t="s">
        <v>11138</v>
      </c>
      <c r="C247" s="108">
        <v>12883.7322</v>
      </c>
    </row>
    <row r="248" spans="1:3" ht="9" customHeight="1">
      <c r="A248" s="54" t="s">
        <v>11139</v>
      </c>
      <c r="B248" s="54" t="s">
        <v>11140</v>
      </c>
      <c r="C248" s="108">
        <v>13655.057200000001</v>
      </c>
    </row>
    <row r="249" spans="1:3" ht="9" customHeight="1">
      <c r="A249" s="54" t="s">
        <v>11141</v>
      </c>
      <c r="B249" s="54" t="s">
        <v>11142</v>
      </c>
      <c r="C249" s="108">
        <v>15925.548000000001</v>
      </c>
    </row>
    <row r="250" spans="1:3" ht="9" customHeight="1">
      <c r="A250" s="54" t="s">
        <v>11143</v>
      </c>
      <c r="B250" s="54" t="s">
        <v>11144</v>
      </c>
      <c r="C250" s="108">
        <v>3323.6046000000001</v>
      </c>
    </row>
    <row r="251" spans="1:3" ht="9" customHeight="1">
      <c r="A251" s="54" t="s">
        <v>11145</v>
      </c>
      <c r="B251" s="54" t="s">
        <v>11146</v>
      </c>
      <c r="C251" s="108">
        <v>3454.9641000000001</v>
      </c>
    </row>
    <row r="252" spans="1:3" ht="9" customHeight="1">
      <c r="A252" s="54" t="s">
        <v>11147</v>
      </c>
      <c r="B252" s="54" t="s">
        <v>11148</v>
      </c>
      <c r="C252" s="108">
        <v>3586.5907999999999</v>
      </c>
    </row>
    <row r="253" spans="1:3" ht="9" customHeight="1">
      <c r="A253" s="54" t="s">
        <v>11149</v>
      </c>
      <c r="B253" s="54" t="s">
        <v>11150</v>
      </c>
      <c r="C253" s="108">
        <v>3726.6311000000001</v>
      </c>
    </row>
    <row r="254" spans="1:3" ht="9" customHeight="1">
      <c r="A254" s="54" t="s">
        <v>11151</v>
      </c>
      <c r="B254" s="54" t="s">
        <v>11152</v>
      </c>
      <c r="C254" s="108">
        <v>4089.1870000000004</v>
      </c>
    </row>
    <row r="255" spans="1:3" ht="9" customHeight="1">
      <c r="A255" s="54" t="s">
        <v>11153</v>
      </c>
      <c r="B255" s="54" t="s">
        <v>11154</v>
      </c>
      <c r="C255" s="108">
        <v>4663.1635000000006</v>
      </c>
    </row>
    <row r="256" spans="1:3" ht="9" customHeight="1">
      <c r="A256" s="54" t="s">
        <v>11155</v>
      </c>
      <c r="B256" s="54" t="s">
        <v>11156</v>
      </c>
      <c r="C256" s="108">
        <v>5839.1611000000003</v>
      </c>
    </row>
    <row r="257" spans="1:3" ht="9" customHeight="1">
      <c r="A257" s="54" t="s">
        <v>11157</v>
      </c>
      <c r="B257" s="54" t="s">
        <v>11158</v>
      </c>
      <c r="C257" s="108">
        <v>6203.8761000000004</v>
      </c>
    </row>
    <row r="258" spans="1:3" ht="9" customHeight="1">
      <c r="A258" s="54" t="s">
        <v>11159</v>
      </c>
      <c r="B258" s="54" t="s">
        <v>11160</v>
      </c>
      <c r="C258" s="108">
        <v>6708.7221</v>
      </c>
    </row>
    <row r="259" spans="1:3" ht="9" customHeight="1">
      <c r="A259" s="54" t="s">
        <v>11161</v>
      </c>
      <c r="B259" s="54" t="s">
        <v>11162</v>
      </c>
      <c r="C259" s="108">
        <v>7144.0057000000006</v>
      </c>
    </row>
    <row r="260" spans="1:3" ht="9" customHeight="1">
      <c r="A260" s="54" t="s">
        <v>11163</v>
      </c>
      <c r="B260" s="54" t="s">
        <v>11164</v>
      </c>
      <c r="C260" s="108">
        <v>7644.4575000000004</v>
      </c>
    </row>
    <row r="261" spans="1:3" ht="9" customHeight="1">
      <c r="A261" s="54" t="s">
        <v>11165</v>
      </c>
      <c r="B261" s="54" t="s">
        <v>11166</v>
      </c>
      <c r="C261" s="108">
        <v>8212.2916999999998</v>
      </c>
    </row>
    <row r="262" spans="1:3" ht="9" customHeight="1">
      <c r="A262" s="54" t="s">
        <v>11167</v>
      </c>
      <c r="B262" s="54" t="s">
        <v>11168</v>
      </c>
      <c r="C262" s="108">
        <v>2739.0553</v>
      </c>
    </row>
    <row r="263" spans="1:3" ht="9" customHeight="1">
      <c r="A263" s="54" t="s">
        <v>11169</v>
      </c>
      <c r="B263" s="54" t="s">
        <v>11170</v>
      </c>
      <c r="C263" s="108">
        <v>2792.0828000000001</v>
      </c>
    </row>
    <row r="264" spans="1:3" ht="9" customHeight="1">
      <c r="A264" s="54" t="s">
        <v>11171</v>
      </c>
      <c r="B264" s="54" t="s">
        <v>11172</v>
      </c>
      <c r="C264" s="108">
        <v>2868.1767</v>
      </c>
    </row>
    <row r="265" spans="1:3" ht="9" customHeight="1">
      <c r="A265" s="54" t="s">
        <v>11173</v>
      </c>
      <c r="B265" s="54" t="s">
        <v>11174</v>
      </c>
      <c r="C265" s="108">
        <v>2930.7485000000001</v>
      </c>
    </row>
    <row r="266" spans="1:3" ht="9" customHeight="1">
      <c r="A266" s="54" t="s">
        <v>11175</v>
      </c>
      <c r="B266" s="54" t="s">
        <v>11176</v>
      </c>
      <c r="C266" s="108">
        <v>2995.7982000000002</v>
      </c>
    </row>
    <row r="267" spans="1:3" ht="9" customHeight="1">
      <c r="A267" s="54" t="s">
        <v>11177</v>
      </c>
      <c r="B267" s="54" t="s">
        <v>11178</v>
      </c>
      <c r="C267" s="108">
        <v>3403.5478000000003</v>
      </c>
    </row>
    <row r="268" spans="1:3" ht="9" customHeight="1">
      <c r="A268" s="54" t="s">
        <v>11179</v>
      </c>
      <c r="B268" s="54" t="s">
        <v>11180</v>
      </c>
      <c r="C268" s="108">
        <v>4811.1644999999999</v>
      </c>
    </row>
    <row r="269" spans="1:3" ht="9" customHeight="1">
      <c r="A269" s="54" t="s">
        <v>11181</v>
      </c>
      <c r="B269" s="54" t="s">
        <v>11182</v>
      </c>
      <c r="C269" s="108">
        <v>4924.0322000000006</v>
      </c>
    </row>
    <row r="270" spans="1:3" ht="9" customHeight="1">
      <c r="A270" s="54" t="s">
        <v>11183</v>
      </c>
      <c r="B270" s="54" t="s">
        <v>11184</v>
      </c>
      <c r="C270" s="108">
        <v>5035.8967000000002</v>
      </c>
    </row>
    <row r="271" spans="1:3" ht="9" customHeight="1">
      <c r="A271" s="54" t="s">
        <v>11185</v>
      </c>
      <c r="B271" s="54" t="s">
        <v>11186</v>
      </c>
      <c r="C271" s="108">
        <v>5473.4485000000004</v>
      </c>
    </row>
    <row r="272" spans="1:3" ht="9" customHeight="1">
      <c r="A272" s="54" t="s">
        <v>11187</v>
      </c>
      <c r="B272" s="54" t="s">
        <v>11188</v>
      </c>
      <c r="C272" s="108">
        <v>5574.8341</v>
      </c>
    </row>
    <row r="273" spans="1:9" ht="9" customHeight="1">
      <c r="A273" s="54" t="s">
        <v>11189</v>
      </c>
      <c r="B273" s="54" t="s">
        <v>11190</v>
      </c>
      <c r="C273" s="108">
        <v>6287.9709000000003</v>
      </c>
    </row>
    <row r="274" spans="1:9" ht="9" customHeight="1">
      <c r="A274" s="54" t="s">
        <v>11191</v>
      </c>
      <c r="B274" s="54" t="s">
        <v>11192</v>
      </c>
      <c r="C274" s="108">
        <v>3318.0840000000003</v>
      </c>
    </row>
    <row r="275" spans="1:9" ht="9" customHeight="1">
      <c r="A275" s="54" t="s">
        <v>11193</v>
      </c>
      <c r="B275" s="54" t="s">
        <v>11194</v>
      </c>
      <c r="C275" s="108">
        <v>5919.7436000000007</v>
      </c>
    </row>
    <row r="276" spans="1:9" ht="9" customHeight="1">
      <c r="A276" s="54" t="s">
        <v>11195</v>
      </c>
      <c r="B276" s="54" t="s">
        <v>11196</v>
      </c>
      <c r="C276" s="108">
        <v>6560.0465000000004</v>
      </c>
    </row>
    <row r="277" spans="1:9" ht="9" customHeight="1">
      <c r="A277" s="54" t="s">
        <v>11197</v>
      </c>
      <c r="B277" s="54" t="s">
        <v>11198</v>
      </c>
      <c r="C277" s="108">
        <v>7032.0732000000007</v>
      </c>
    </row>
    <row r="278" spans="1:9" ht="9" customHeight="1">
      <c r="A278" s="54" t="s">
        <v>11199</v>
      </c>
      <c r="B278" s="54" t="s">
        <v>11200</v>
      </c>
      <c r="C278" s="108">
        <v>2046.7516000000001</v>
      </c>
    </row>
    <row r="279" spans="1:9" ht="9" customHeight="1">
      <c r="A279" s="54" t="s">
        <v>11201</v>
      </c>
      <c r="B279" s="54" t="s">
        <v>11202</v>
      </c>
      <c r="C279" s="108">
        <v>2281.8320000000003</v>
      </c>
    </row>
    <row r="280" spans="1:9" ht="9" customHeight="1">
      <c r="A280" s="54" t="s">
        <v>11203</v>
      </c>
      <c r="B280" s="54" t="s">
        <v>11204</v>
      </c>
      <c r="C280" s="108">
        <v>2520.4286999999999</v>
      </c>
    </row>
    <row r="281" spans="1:9" ht="9" customHeight="1">
      <c r="A281" s="54" t="s">
        <v>11205</v>
      </c>
      <c r="B281" s="54" t="s">
        <v>11206</v>
      </c>
      <c r="C281" s="108">
        <v>5613.7284</v>
      </c>
    </row>
    <row r="282" spans="1:9" ht="9" customHeight="1">
      <c r="A282" s="54" t="s">
        <v>11207</v>
      </c>
      <c r="B282" s="54" t="s">
        <v>11208</v>
      </c>
      <c r="C282" s="108">
        <v>6365.0338000000002</v>
      </c>
    </row>
    <row r="283" spans="1:9" ht="9" customHeight="1">
      <c r="A283" s="54" t="s">
        <v>11209</v>
      </c>
      <c r="B283" s="54" t="s">
        <v>11210</v>
      </c>
      <c r="C283" s="108">
        <v>7057.1982000000007</v>
      </c>
    </row>
    <row r="284" spans="1:9" s="131" customFormat="1" ht="9" customHeight="1">
      <c r="A284" s="54" t="s">
        <v>11211</v>
      </c>
      <c r="B284" s="54" t="s">
        <v>11212</v>
      </c>
      <c r="C284" s="108">
        <v>7869.1669000000002</v>
      </c>
      <c r="D284" s="437"/>
      <c r="H284" s="54"/>
      <c r="I284" s="438"/>
    </row>
    <row r="285" spans="1:9" s="131" customFormat="1" ht="9" customHeight="1">
      <c r="A285" s="54" t="s">
        <v>11213</v>
      </c>
      <c r="B285" s="54" t="s">
        <v>11214</v>
      </c>
      <c r="C285" s="108">
        <v>9172.3582000000006</v>
      </c>
      <c r="D285" s="437"/>
      <c r="I285" s="438"/>
    </row>
    <row r="286" spans="1:9" s="131" customFormat="1" ht="9" customHeight="1">
      <c r="A286" s="54" t="s">
        <v>11215</v>
      </c>
      <c r="B286" s="54" t="s">
        <v>11216</v>
      </c>
      <c r="C286" s="108">
        <v>9894.1329999999998</v>
      </c>
      <c r="D286" s="437"/>
      <c r="I286" s="438"/>
    </row>
    <row r="287" spans="1:9" s="131" customFormat="1" ht="9" customHeight="1">
      <c r="A287" s="54" t="s">
        <v>11217</v>
      </c>
      <c r="B287" s="54" t="s">
        <v>11218</v>
      </c>
      <c r="C287" s="108">
        <v>12710.973300000001</v>
      </c>
      <c r="D287" s="437"/>
      <c r="I287" s="438"/>
    </row>
    <row r="288" spans="1:9" ht="9" customHeight="1">
      <c r="A288" s="54" t="s">
        <v>11219</v>
      </c>
      <c r="B288" s="54" t="s">
        <v>11220</v>
      </c>
      <c r="C288" s="108">
        <v>8220.0312000000013</v>
      </c>
      <c r="H288" s="131"/>
    </row>
    <row r="289" spans="1:9" ht="9" customHeight="1">
      <c r="A289" s="54" t="s">
        <v>11221</v>
      </c>
      <c r="B289" s="54" t="s">
        <v>11222</v>
      </c>
      <c r="C289" s="108">
        <v>9423.0051000000003</v>
      </c>
    </row>
    <row r="290" spans="1:9" ht="9" customHeight="1">
      <c r="A290" s="54" t="s">
        <v>11223</v>
      </c>
      <c r="B290" s="54" t="s">
        <v>11224</v>
      </c>
      <c r="C290" s="108">
        <v>10355.268900000001</v>
      </c>
    </row>
    <row r="291" spans="1:9" ht="9" customHeight="1">
      <c r="A291" s="54" t="s">
        <v>11225</v>
      </c>
      <c r="B291" s="54" t="s">
        <v>11226</v>
      </c>
      <c r="C291" s="108">
        <v>11548.1564</v>
      </c>
    </row>
    <row r="292" spans="1:9" s="131" customFormat="1" ht="9" customHeight="1">
      <c r="A292" s="54" t="s">
        <v>11227</v>
      </c>
      <c r="B292" s="54" t="s">
        <v>11228</v>
      </c>
      <c r="C292" s="108">
        <v>13232.2808</v>
      </c>
      <c r="D292" s="437"/>
      <c r="H292" s="54"/>
      <c r="I292" s="438"/>
    </row>
    <row r="293" spans="1:9" ht="9" customHeight="1">
      <c r="A293" s="54" t="s">
        <v>11229</v>
      </c>
      <c r="B293" s="54" t="s">
        <v>11230</v>
      </c>
      <c r="C293" s="108">
        <v>16410.0242</v>
      </c>
      <c r="H293" s="131"/>
    </row>
    <row r="294" spans="1:9" ht="9" customHeight="1">
      <c r="A294" s="54" t="s">
        <v>11231</v>
      </c>
      <c r="B294" s="54" t="s">
        <v>11232</v>
      </c>
      <c r="C294" s="108">
        <v>7242.857</v>
      </c>
    </row>
    <row r="295" spans="1:9" ht="9" customHeight="1">
      <c r="A295" s="54" t="s">
        <v>11233</v>
      </c>
      <c r="B295" s="54" t="s">
        <v>11234</v>
      </c>
      <c r="C295" s="108">
        <v>7442.6829000000007</v>
      </c>
    </row>
    <row r="296" spans="1:9" ht="9" customHeight="1">
      <c r="A296" s="54" t="s">
        <v>11235</v>
      </c>
      <c r="B296" s="54" t="s">
        <v>11236</v>
      </c>
      <c r="C296" s="108">
        <v>7640.0110000000004</v>
      </c>
    </row>
    <row r="297" spans="1:9" ht="9" customHeight="1">
      <c r="A297" s="54" t="s">
        <v>11237</v>
      </c>
      <c r="B297" s="54" t="s">
        <v>11238</v>
      </c>
      <c r="C297" s="108">
        <v>8036.3324000000002</v>
      </c>
    </row>
    <row r="298" spans="1:9" ht="9" customHeight="1">
      <c r="A298" s="54" t="s">
        <v>11239</v>
      </c>
      <c r="B298" s="54" t="s">
        <v>11240</v>
      </c>
      <c r="C298" s="108">
        <v>1262.2337</v>
      </c>
    </row>
    <row r="299" spans="1:9" ht="9" customHeight="1">
      <c r="A299" s="54" t="s">
        <v>11241</v>
      </c>
      <c r="B299" s="54" t="s">
        <v>11242</v>
      </c>
      <c r="C299" s="108">
        <v>1262.2337</v>
      </c>
    </row>
    <row r="300" spans="1:9" ht="9" customHeight="1">
      <c r="A300" s="54" t="s">
        <v>11243</v>
      </c>
      <c r="B300" s="54" t="s">
        <v>11244</v>
      </c>
      <c r="C300" s="108">
        <v>1262.2337</v>
      </c>
    </row>
    <row r="301" spans="1:9" ht="9" customHeight="1">
      <c r="A301" s="54" t="s">
        <v>11245</v>
      </c>
      <c r="B301" s="54" t="s">
        <v>11246</v>
      </c>
      <c r="C301" s="108">
        <v>1262.2337</v>
      </c>
    </row>
    <row r="302" spans="1:9" ht="9" customHeight="1">
      <c r="A302" s="54" t="s">
        <v>11247</v>
      </c>
      <c r="B302" s="54" t="s">
        <v>16625</v>
      </c>
      <c r="C302" s="108">
        <v>7530.9394000000002</v>
      </c>
    </row>
    <row r="303" spans="1:9" ht="9" customHeight="1">
      <c r="A303" s="54" t="s">
        <v>11248</v>
      </c>
      <c r="B303" s="54" t="s">
        <v>16626</v>
      </c>
      <c r="C303" s="108">
        <v>2392.9154000000003</v>
      </c>
    </row>
    <row r="304" spans="1:9" ht="9" customHeight="1">
      <c r="A304" s="54" t="s">
        <v>11249</v>
      </c>
      <c r="B304" s="54" t="s">
        <v>11250</v>
      </c>
      <c r="C304" s="108">
        <v>6413.1723000000002</v>
      </c>
    </row>
    <row r="305" spans="1:3" ht="9" customHeight="1">
      <c r="A305" s="54" t="s">
        <v>11251</v>
      </c>
      <c r="B305" s="54" t="s">
        <v>11252</v>
      </c>
      <c r="C305" s="108">
        <v>5433.8843000000006</v>
      </c>
    </row>
    <row r="306" spans="1:3" ht="9" customHeight="1">
      <c r="A306" s="54" t="s">
        <v>11257</v>
      </c>
      <c r="B306" s="54" t="s">
        <v>16252</v>
      </c>
      <c r="C306" s="108">
        <v>86689.016499999998</v>
      </c>
    </row>
    <row r="307" spans="1:3" ht="9" customHeight="1">
      <c r="A307" s="54" t="s">
        <v>11253</v>
      </c>
      <c r="B307" s="54" t="s">
        <v>11254</v>
      </c>
      <c r="C307" s="108">
        <v>121803.99680000001</v>
      </c>
    </row>
    <row r="308" spans="1:3" ht="9" customHeight="1">
      <c r="A308" s="54" t="s">
        <v>11255</v>
      </c>
      <c r="B308" s="54" t="s">
        <v>11256</v>
      </c>
      <c r="C308" s="108">
        <v>33929.369500000001</v>
      </c>
    </row>
    <row r="309" spans="1:3" ht="9" customHeight="1">
      <c r="A309" s="54" t="s">
        <v>11258</v>
      </c>
      <c r="B309" s="54" t="s">
        <v>11259</v>
      </c>
      <c r="C309" s="108">
        <v>69393.058700000009</v>
      </c>
    </row>
    <row r="310" spans="1:3" ht="9" customHeight="1">
      <c r="A310" s="54" t="s">
        <v>11260</v>
      </c>
      <c r="B310" s="54" t="s">
        <v>15963</v>
      </c>
      <c r="C310" s="108">
        <v>41882.680200000003</v>
      </c>
    </row>
    <row r="311" spans="1:3" ht="9" customHeight="1">
      <c r="A311" s="54" t="s">
        <v>11261</v>
      </c>
      <c r="B311" s="54" t="s">
        <v>15964</v>
      </c>
      <c r="C311" s="108">
        <v>22774.3266</v>
      </c>
    </row>
    <row r="312" spans="1:3" ht="9" customHeight="1">
      <c r="A312" s="54" t="s">
        <v>11262</v>
      </c>
      <c r="B312" s="54" t="s">
        <v>15965</v>
      </c>
      <c r="C312" s="108">
        <v>28101.352600000002</v>
      </c>
    </row>
    <row r="313" spans="1:3" ht="9" customHeight="1">
      <c r="A313" s="54" t="s">
        <v>15285</v>
      </c>
      <c r="B313" s="54" t="s">
        <v>15286</v>
      </c>
      <c r="C313" s="108">
        <v>9406.648000000001</v>
      </c>
    </row>
    <row r="314" spans="1:3" ht="9" customHeight="1">
      <c r="A314" s="54" t="s">
        <v>11263</v>
      </c>
      <c r="B314" s="54" t="s">
        <v>11264</v>
      </c>
      <c r="C314" s="108">
        <v>12163.328500000001</v>
      </c>
    </row>
    <row r="315" spans="1:3" ht="9" customHeight="1">
      <c r="A315" s="54" t="s">
        <v>11265</v>
      </c>
      <c r="B315" s="54" t="s">
        <v>11266</v>
      </c>
      <c r="C315" s="108">
        <v>13274.6029</v>
      </c>
    </row>
    <row r="316" spans="1:3" ht="9" customHeight="1">
      <c r="A316" s="54" t="s">
        <v>11267</v>
      </c>
      <c r="B316" s="54" t="s">
        <v>11268</v>
      </c>
      <c r="C316" s="108">
        <v>9207.5488999999998</v>
      </c>
    </row>
    <row r="317" spans="1:3" ht="9" customHeight="1">
      <c r="A317" s="54" t="s">
        <v>11269</v>
      </c>
      <c r="B317" s="54" t="s">
        <v>11270</v>
      </c>
      <c r="C317" s="108">
        <v>11143.841200000001</v>
      </c>
    </row>
    <row r="318" spans="1:3" ht="9" customHeight="1">
      <c r="A318" s="54" t="s">
        <v>11271</v>
      </c>
      <c r="B318" s="54" t="s">
        <v>12181</v>
      </c>
      <c r="C318" s="108">
        <v>12190.2137</v>
      </c>
    </row>
    <row r="319" spans="1:3" ht="9" customHeight="1">
      <c r="A319" s="54" t="s">
        <v>11272</v>
      </c>
      <c r="B319" s="54" t="s">
        <v>15966</v>
      </c>
      <c r="C319" s="108">
        <v>8162.8888000000006</v>
      </c>
    </row>
    <row r="320" spans="1:3" ht="9" customHeight="1">
      <c r="A320" s="54" t="s">
        <v>11273</v>
      </c>
      <c r="B320" s="54" t="s">
        <v>15967</v>
      </c>
      <c r="C320" s="108">
        <v>7316.9591</v>
      </c>
    </row>
    <row r="321" spans="1:21" ht="9" customHeight="1">
      <c r="A321" s="54" t="s">
        <v>11274</v>
      </c>
      <c r="B321" s="54" t="s">
        <v>15968</v>
      </c>
      <c r="C321" s="108">
        <v>14934.4897</v>
      </c>
    </row>
    <row r="322" spans="1:21" ht="9" customHeight="1">
      <c r="A322" s="54" t="s">
        <v>11275</v>
      </c>
      <c r="B322" s="54" t="s">
        <v>15969</v>
      </c>
      <c r="C322" s="108">
        <v>8162.0562</v>
      </c>
    </row>
    <row r="323" spans="1:21" ht="9" customHeight="1">
      <c r="A323" s="54" t="s">
        <v>11276</v>
      </c>
      <c r="B323" s="54" t="s">
        <v>15970</v>
      </c>
      <c r="C323" s="108">
        <v>7316.9591</v>
      </c>
    </row>
    <row r="324" spans="1:21" ht="9" customHeight="1">
      <c r="A324" s="54" t="s">
        <v>11277</v>
      </c>
      <c r="B324" s="54" t="s">
        <v>15971</v>
      </c>
      <c r="C324" s="108">
        <v>14934.4897</v>
      </c>
    </row>
    <row r="325" spans="1:21" ht="9" customHeight="1">
      <c r="A325" s="54" t="s">
        <v>11278</v>
      </c>
      <c r="B325" s="54" t="s">
        <v>16221</v>
      </c>
      <c r="C325" s="108">
        <v>9446.7704000000012</v>
      </c>
    </row>
    <row r="326" spans="1:21" ht="9" customHeight="1">
      <c r="A326" s="54" t="s">
        <v>11279</v>
      </c>
      <c r="B326" s="54" t="s">
        <v>16222</v>
      </c>
      <c r="C326" s="108">
        <v>13783.825400000002</v>
      </c>
    </row>
    <row r="327" spans="1:21" ht="9" customHeight="1">
      <c r="A327" s="54" t="s">
        <v>11280</v>
      </c>
      <c r="B327" s="54" t="s">
        <v>11281</v>
      </c>
      <c r="C327" s="108">
        <v>3054.0061000000001</v>
      </c>
    </row>
    <row r="328" spans="1:21" ht="9" customHeight="1">
      <c r="A328" s="54" t="s">
        <v>11282</v>
      </c>
      <c r="B328" s="54" t="s">
        <v>11283</v>
      </c>
      <c r="C328" s="108">
        <v>88.256399999999999</v>
      </c>
    </row>
    <row r="329" spans="1:21" ht="9" customHeight="1">
      <c r="A329" s="54" t="s">
        <v>13599</v>
      </c>
      <c r="B329" s="54" t="s">
        <v>13600</v>
      </c>
      <c r="C329" s="108">
        <v>15339.137200000001</v>
      </c>
      <c r="U329" s="108"/>
    </row>
    <row r="330" spans="1:21" ht="9" customHeight="1">
      <c r="A330" s="54" t="s">
        <v>11284</v>
      </c>
      <c r="B330" s="54" t="s">
        <v>11285</v>
      </c>
      <c r="C330" s="108">
        <v>13691.998600000001</v>
      </c>
      <c r="U330" s="108"/>
    </row>
    <row r="331" spans="1:21" ht="9" customHeight="1">
      <c r="A331" s="54" t="s">
        <v>11286</v>
      </c>
      <c r="B331" s="54" t="s">
        <v>11287</v>
      </c>
      <c r="C331" s="108">
        <v>96.236000000000004</v>
      </c>
      <c r="U331" s="108"/>
    </row>
    <row r="332" spans="1:21" ht="9" customHeight="1">
      <c r="A332" s="54" t="s">
        <v>11288</v>
      </c>
      <c r="B332" s="54" t="s">
        <v>11289</v>
      </c>
      <c r="C332" s="108">
        <v>96.251000000000005</v>
      </c>
      <c r="U332" s="108"/>
    </row>
    <row r="333" spans="1:21" ht="9" customHeight="1">
      <c r="A333" s="54" t="s">
        <v>11290</v>
      </c>
      <c r="B333" s="54" t="s">
        <v>11291</v>
      </c>
      <c r="C333" s="108">
        <v>96.26100000000001</v>
      </c>
      <c r="U333" s="108"/>
    </row>
    <row r="334" spans="1:21" ht="9" customHeight="1">
      <c r="A334" s="54" t="s">
        <v>11292</v>
      </c>
      <c r="B334" s="54" t="s">
        <v>11293</v>
      </c>
      <c r="C334" s="108">
        <v>433.1601</v>
      </c>
      <c r="U334" s="108"/>
    </row>
    <row r="335" spans="1:21" ht="9" customHeight="1">
      <c r="A335" s="54" t="s">
        <v>11294</v>
      </c>
      <c r="B335" s="54" t="s">
        <v>11295</v>
      </c>
      <c r="C335" s="108">
        <v>433.1601</v>
      </c>
      <c r="U335" s="108"/>
    </row>
    <row r="336" spans="1:21" ht="9" customHeight="1">
      <c r="A336" s="54" t="s">
        <v>11296</v>
      </c>
      <c r="B336" s="54" t="s">
        <v>11297</v>
      </c>
      <c r="C336" s="108">
        <v>433.1601</v>
      </c>
      <c r="U336" s="108"/>
    </row>
    <row r="337" spans="1:21" ht="9" customHeight="1">
      <c r="A337" s="54" t="s">
        <v>16627</v>
      </c>
      <c r="B337" s="54" t="s">
        <v>16628</v>
      </c>
      <c r="C337" s="108">
        <v>103631.61600000001</v>
      </c>
      <c r="U337" s="108"/>
    </row>
    <row r="338" spans="1:21" ht="9" customHeight="1">
      <c r="A338" s="54" t="s">
        <v>13601</v>
      </c>
      <c r="B338" s="54" t="s">
        <v>13602</v>
      </c>
      <c r="C338" s="108">
        <v>43240.473600000005</v>
      </c>
      <c r="U338" s="108"/>
    </row>
    <row r="339" spans="1:21" ht="9" customHeight="1">
      <c r="A339" s="54" t="s">
        <v>13603</v>
      </c>
      <c r="B339" s="54" t="s">
        <v>13604</v>
      </c>
      <c r="C339" s="108">
        <v>43240.473600000005</v>
      </c>
      <c r="U339" s="108"/>
    </row>
    <row r="340" spans="1:21" ht="9" customHeight="1">
      <c r="A340" s="54" t="s">
        <v>11328</v>
      </c>
      <c r="B340" s="54" t="s">
        <v>15972</v>
      </c>
      <c r="C340" s="108">
        <v>17715.734</v>
      </c>
      <c r="U340" s="108"/>
    </row>
    <row r="341" spans="1:21" ht="9" customHeight="1">
      <c r="A341" s="54" t="s">
        <v>11326</v>
      </c>
      <c r="B341" s="54" t="s">
        <v>15973</v>
      </c>
      <c r="C341" s="108">
        <v>56661.405000000006</v>
      </c>
      <c r="U341" s="108"/>
    </row>
    <row r="342" spans="1:21" ht="9" customHeight="1">
      <c r="A342" s="54" t="s">
        <v>11327</v>
      </c>
      <c r="B342" s="54" t="s">
        <v>15974</v>
      </c>
      <c r="C342" s="108">
        <v>23614.864000000001</v>
      </c>
      <c r="U342" s="108"/>
    </row>
    <row r="343" spans="1:21" ht="9" customHeight="1">
      <c r="A343" s="54" t="s">
        <v>11298</v>
      </c>
      <c r="B343" s="54" t="s">
        <v>11299</v>
      </c>
      <c r="C343" s="108">
        <v>25492.482200000002</v>
      </c>
      <c r="U343" s="108"/>
    </row>
    <row r="344" spans="1:21" ht="9" customHeight="1">
      <c r="A344" s="54" t="s">
        <v>11300</v>
      </c>
      <c r="B344" s="54" t="s">
        <v>11301</v>
      </c>
      <c r="C344" s="108">
        <v>28709.914000000001</v>
      </c>
      <c r="U344" s="108"/>
    </row>
    <row r="345" spans="1:21" ht="9" customHeight="1">
      <c r="A345" s="54" t="s">
        <v>11838</v>
      </c>
      <c r="B345" s="54" t="s">
        <v>11839</v>
      </c>
      <c r="C345" s="108">
        <v>10665.708500000001</v>
      </c>
      <c r="U345" s="108"/>
    </row>
    <row r="346" spans="1:21" ht="9" customHeight="1">
      <c r="A346" s="54" t="s">
        <v>11840</v>
      </c>
      <c r="B346" s="54" t="s">
        <v>11841</v>
      </c>
      <c r="C346" s="108">
        <v>13857.0949</v>
      </c>
      <c r="U346" s="108"/>
    </row>
    <row r="347" spans="1:21" ht="9" customHeight="1">
      <c r="A347" s="54" t="s">
        <v>11842</v>
      </c>
      <c r="B347" s="54" t="s">
        <v>11843</v>
      </c>
      <c r="C347" s="108">
        <v>10497.521700000001</v>
      </c>
      <c r="U347" s="108"/>
    </row>
    <row r="348" spans="1:21" ht="9" customHeight="1">
      <c r="A348" s="54" t="s">
        <v>11302</v>
      </c>
      <c r="B348" s="54" t="s">
        <v>11303</v>
      </c>
      <c r="C348" s="108">
        <v>12051.1023</v>
      </c>
      <c r="U348" s="108"/>
    </row>
    <row r="349" spans="1:21" ht="9" customHeight="1">
      <c r="A349" s="54" t="s">
        <v>11304</v>
      </c>
      <c r="B349" s="54" t="s">
        <v>11305</v>
      </c>
      <c r="C349" s="108">
        <v>15451.834500000001</v>
      </c>
      <c r="U349" s="108"/>
    </row>
    <row r="350" spans="1:21" ht="9" customHeight="1">
      <c r="A350" s="54" t="s">
        <v>11306</v>
      </c>
      <c r="B350" s="54" t="s">
        <v>11307</v>
      </c>
      <c r="C350" s="108">
        <v>12051.1023</v>
      </c>
      <c r="U350" s="108"/>
    </row>
    <row r="351" spans="1:21" ht="9" customHeight="1">
      <c r="A351" s="54" t="s">
        <v>11308</v>
      </c>
      <c r="B351" s="54" t="s">
        <v>11309</v>
      </c>
      <c r="C351" s="108">
        <v>15451.834500000001</v>
      </c>
      <c r="U351" s="108"/>
    </row>
    <row r="352" spans="1:21" ht="9" customHeight="1">
      <c r="A352" s="54" t="s">
        <v>11310</v>
      </c>
      <c r="B352" s="54" t="s">
        <v>11311</v>
      </c>
      <c r="C352" s="108">
        <v>15156.4894</v>
      </c>
      <c r="U352" s="108"/>
    </row>
    <row r="353" spans="1:21" ht="9" customHeight="1">
      <c r="A353" s="54" t="s">
        <v>11312</v>
      </c>
      <c r="B353" s="54" t="s">
        <v>11313</v>
      </c>
      <c r="C353" s="108">
        <v>20848.706000000002</v>
      </c>
      <c r="U353" s="108"/>
    </row>
    <row r="354" spans="1:21" ht="9" customHeight="1">
      <c r="A354" s="54" t="s">
        <v>11314</v>
      </c>
      <c r="B354" s="54" t="s">
        <v>11315</v>
      </c>
      <c r="C354" s="108">
        <v>15156.4894</v>
      </c>
      <c r="U354" s="108"/>
    </row>
    <row r="355" spans="1:21" ht="9" customHeight="1">
      <c r="A355" s="54" t="s">
        <v>11316</v>
      </c>
      <c r="B355" s="54" t="s">
        <v>11317</v>
      </c>
      <c r="C355" s="108">
        <v>20848.706000000002</v>
      </c>
      <c r="U355" s="108"/>
    </row>
    <row r="356" spans="1:21" ht="9" customHeight="1">
      <c r="A356" s="54" t="s">
        <v>11318</v>
      </c>
      <c r="B356" s="54" t="s">
        <v>11319</v>
      </c>
      <c r="C356" s="108">
        <v>14947.7345</v>
      </c>
      <c r="U356" s="108"/>
    </row>
    <row r="357" spans="1:21" ht="9" customHeight="1">
      <c r="A357" s="54" t="s">
        <v>11320</v>
      </c>
      <c r="B357" s="54" t="s">
        <v>11321</v>
      </c>
      <c r="C357" s="108">
        <v>6397.7007000000003</v>
      </c>
      <c r="U357" s="108"/>
    </row>
    <row r="358" spans="1:21" ht="9" customHeight="1">
      <c r="A358" s="54" t="s">
        <v>11322</v>
      </c>
      <c r="B358" s="54" t="s">
        <v>11323</v>
      </c>
      <c r="C358" s="108">
        <v>9316.7743000000009</v>
      </c>
      <c r="U358" s="108"/>
    </row>
    <row r="359" spans="1:21" ht="9" customHeight="1">
      <c r="A359" s="54" t="s">
        <v>11324</v>
      </c>
      <c r="B359" s="54" t="s">
        <v>11325</v>
      </c>
      <c r="C359" s="108">
        <v>15007.5851</v>
      </c>
      <c r="U359" s="108"/>
    </row>
    <row r="360" spans="1:21" ht="9" customHeight="1">
      <c r="A360" s="54" t="s">
        <v>11755</v>
      </c>
      <c r="B360" s="54" t="s">
        <v>11756</v>
      </c>
      <c r="C360" s="108">
        <v>23119.601500000001</v>
      </c>
      <c r="U360" s="108"/>
    </row>
    <row r="361" spans="1:21" ht="9" customHeight="1">
      <c r="A361" s="54" t="s">
        <v>11757</v>
      </c>
      <c r="B361" s="54" t="s">
        <v>11758</v>
      </c>
      <c r="C361" s="108">
        <v>37554.316299999999</v>
      </c>
      <c r="U361" s="108"/>
    </row>
    <row r="362" spans="1:21" ht="9" customHeight="1">
      <c r="A362" s="54" t="s">
        <v>11329</v>
      </c>
      <c r="B362" s="54" t="s">
        <v>11330</v>
      </c>
      <c r="C362" s="108">
        <v>18384.8</v>
      </c>
      <c r="U362" s="108"/>
    </row>
    <row r="363" spans="1:21" ht="9" customHeight="1">
      <c r="A363" s="54" t="s">
        <v>11331</v>
      </c>
      <c r="B363" s="54" t="s">
        <v>11332</v>
      </c>
      <c r="C363" s="108">
        <v>18500.440000000002</v>
      </c>
      <c r="U363" s="108"/>
    </row>
    <row r="364" spans="1:21" ht="9" customHeight="1">
      <c r="A364" s="54" t="s">
        <v>16349</v>
      </c>
      <c r="B364" s="54" t="s">
        <v>16350</v>
      </c>
      <c r="C364" s="108">
        <v>12877.2</v>
      </c>
      <c r="U364" s="108"/>
    </row>
    <row r="365" spans="1:21" ht="9" customHeight="1">
      <c r="A365" s="54" t="s">
        <v>11333</v>
      </c>
      <c r="B365" s="54" t="s">
        <v>11334</v>
      </c>
      <c r="C365" s="108">
        <v>30611.4172</v>
      </c>
      <c r="U365" s="108"/>
    </row>
    <row r="366" spans="1:21" ht="9" customHeight="1">
      <c r="A366" s="54" t="s">
        <v>11335</v>
      </c>
      <c r="B366" s="54" t="s">
        <v>11336</v>
      </c>
      <c r="C366" s="108">
        <v>44842.189600000005</v>
      </c>
      <c r="U366" s="108"/>
    </row>
    <row r="367" spans="1:21" ht="9" customHeight="1">
      <c r="A367" s="54" t="s">
        <v>11337</v>
      </c>
      <c r="B367" s="54" t="s">
        <v>11338</v>
      </c>
      <c r="C367" s="108">
        <v>16298.0159</v>
      </c>
      <c r="U367" s="108"/>
    </row>
    <row r="368" spans="1:21" ht="9" customHeight="1">
      <c r="A368" s="54" t="s">
        <v>11339</v>
      </c>
      <c r="B368" s="54" t="s">
        <v>11340</v>
      </c>
      <c r="C368" s="108">
        <v>11850.9092</v>
      </c>
      <c r="U368" s="108"/>
    </row>
    <row r="369" spans="1:21" ht="9" customHeight="1">
      <c r="A369" s="54" t="s">
        <v>11341</v>
      </c>
      <c r="B369" s="54" t="s">
        <v>11342</v>
      </c>
      <c r="C369" s="108">
        <v>11591.873800000001</v>
      </c>
      <c r="U369" s="108"/>
    </row>
    <row r="370" spans="1:21" ht="9" customHeight="1">
      <c r="A370" s="54" t="s">
        <v>11343</v>
      </c>
      <c r="B370" s="54" t="s">
        <v>11344</v>
      </c>
      <c r="C370" s="108">
        <v>19039.174500000001</v>
      </c>
      <c r="U370" s="108"/>
    </row>
    <row r="371" spans="1:21" ht="9" customHeight="1">
      <c r="A371" s="54" t="s">
        <v>11345</v>
      </c>
      <c r="B371" s="54" t="s">
        <v>11346</v>
      </c>
      <c r="C371" s="108">
        <v>5336.1491999999998</v>
      </c>
      <c r="U371" s="108"/>
    </row>
    <row r="372" spans="1:21" ht="9" customHeight="1">
      <c r="A372" s="54" t="s">
        <v>11347</v>
      </c>
      <c r="B372" s="54" t="s">
        <v>11348</v>
      </c>
      <c r="C372" s="108">
        <v>9141.126400000001</v>
      </c>
      <c r="U372" s="108"/>
    </row>
    <row r="373" spans="1:21" ht="9" customHeight="1">
      <c r="A373" s="54" t="s">
        <v>11349</v>
      </c>
      <c r="B373" s="54" t="s">
        <v>12182</v>
      </c>
      <c r="C373" s="108">
        <v>2129.8113000000003</v>
      </c>
      <c r="U373" s="108"/>
    </row>
    <row r="374" spans="1:21" ht="9" customHeight="1">
      <c r="A374" s="54" t="s">
        <v>11350</v>
      </c>
      <c r="B374" s="54" t="s">
        <v>11351</v>
      </c>
      <c r="C374" s="108">
        <v>7759.0740000000005</v>
      </c>
      <c r="U374" s="108"/>
    </row>
    <row r="375" spans="1:21" ht="9" customHeight="1">
      <c r="A375" s="54" t="s">
        <v>11352</v>
      </c>
      <c r="B375" s="54" t="s">
        <v>11353</v>
      </c>
      <c r="C375" s="108">
        <v>7441.8503000000001</v>
      </c>
      <c r="U375" s="108"/>
    </row>
    <row r="376" spans="1:21" ht="9" customHeight="1">
      <c r="A376" s="54" t="s">
        <v>13605</v>
      </c>
      <c r="B376" s="54" t="s">
        <v>13606</v>
      </c>
      <c r="C376" s="108">
        <v>273.09540000000004</v>
      </c>
      <c r="U376" s="108"/>
    </row>
    <row r="377" spans="1:21" ht="9" customHeight="1">
      <c r="A377" s="54" t="s">
        <v>11354</v>
      </c>
      <c r="B377" s="54" t="s">
        <v>11355</v>
      </c>
      <c r="C377" s="108">
        <v>1090.7165</v>
      </c>
      <c r="U377" s="108"/>
    </row>
    <row r="378" spans="1:21" ht="9" customHeight="1">
      <c r="A378" s="54" t="s">
        <v>11356</v>
      </c>
      <c r="B378" s="54" t="s">
        <v>11357</v>
      </c>
      <c r="C378" s="108">
        <v>1018.2796000000001</v>
      </c>
      <c r="U378" s="108"/>
    </row>
    <row r="379" spans="1:21" ht="9" customHeight="1">
      <c r="A379" s="54" t="s">
        <v>11358</v>
      </c>
      <c r="B379" s="54" t="s">
        <v>11359</v>
      </c>
      <c r="C379" s="108">
        <v>7141.1652000000004</v>
      </c>
      <c r="U379" s="108"/>
    </row>
    <row r="380" spans="1:21" ht="9" customHeight="1">
      <c r="A380" s="54" t="s">
        <v>11360</v>
      </c>
      <c r="B380" s="54" t="s">
        <v>11361</v>
      </c>
      <c r="C380" s="108">
        <v>5065.9142000000002</v>
      </c>
      <c r="U380" s="108"/>
    </row>
    <row r="381" spans="1:21" ht="9" customHeight="1">
      <c r="A381" s="54" t="s">
        <v>11362</v>
      </c>
      <c r="B381" s="54" t="s">
        <v>11363</v>
      </c>
      <c r="C381" s="108">
        <v>5065.9142000000002</v>
      </c>
      <c r="U381" s="108"/>
    </row>
    <row r="382" spans="1:21" ht="9" customHeight="1">
      <c r="A382" s="54" t="s">
        <v>11364</v>
      </c>
      <c r="B382" s="54" t="s">
        <v>11365</v>
      </c>
      <c r="C382" s="108">
        <v>5355.7143999999998</v>
      </c>
      <c r="U382" s="108"/>
    </row>
    <row r="383" spans="1:21" ht="9" customHeight="1">
      <c r="A383" s="54" t="s">
        <v>11366</v>
      </c>
      <c r="B383" s="54" t="s">
        <v>11367</v>
      </c>
      <c r="C383" s="108">
        <v>6664.2983000000004</v>
      </c>
      <c r="U383" s="108"/>
    </row>
    <row r="384" spans="1:21" ht="9" customHeight="1">
      <c r="A384" s="54" t="s">
        <v>11368</v>
      </c>
      <c r="B384" s="54" t="s">
        <v>11369</v>
      </c>
      <c r="C384" s="108">
        <v>5065.9142000000002</v>
      </c>
      <c r="U384" s="108"/>
    </row>
    <row r="385" spans="1:21" ht="9" customHeight="1">
      <c r="A385" s="54" t="s">
        <v>11370</v>
      </c>
      <c r="B385" s="54" t="s">
        <v>11371</v>
      </c>
      <c r="C385" s="108">
        <v>5065.9142000000002</v>
      </c>
      <c r="U385" s="108"/>
    </row>
    <row r="386" spans="1:21" ht="9" customHeight="1">
      <c r="A386" s="54" t="s">
        <v>11372</v>
      </c>
      <c r="B386" s="54" t="s">
        <v>11373</v>
      </c>
      <c r="C386" s="108">
        <v>5355.7143999999998</v>
      </c>
      <c r="U386" s="108"/>
    </row>
    <row r="387" spans="1:21" ht="9" customHeight="1">
      <c r="A387" s="54" t="s">
        <v>11374</v>
      </c>
      <c r="B387" s="54" t="s">
        <v>11375</v>
      </c>
      <c r="C387" s="108">
        <v>7251.1232</v>
      </c>
      <c r="U387" s="108"/>
    </row>
    <row r="388" spans="1:21" ht="9" customHeight="1">
      <c r="A388" s="54" t="s">
        <v>11376</v>
      </c>
      <c r="B388" s="54" t="s">
        <v>11377</v>
      </c>
      <c r="C388" s="108">
        <v>5067.5686000000005</v>
      </c>
      <c r="U388" s="108"/>
    </row>
    <row r="389" spans="1:21" ht="9" customHeight="1">
      <c r="A389" s="54" t="s">
        <v>11378</v>
      </c>
      <c r="B389" s="54" t="s">
        <v>11379</v>
      </c>
      <c r="C389" s="108">
        <v>5783.4213</v>
      </c>
      <c r="U389" s="108"/>
    </row>
    <row r="390" spans="1:21" ht="9" customHeight="1">
      <c r="A390" s="54" t="s">
        <v>11380</v>
      </c>
      <c r="B390" s="54" t="s">
        <v>11381</v>
      </c>
      <c r="C390" s="108">
        <v>6465.8115000000007</v>
      </c>
      <c r="U390" s="108"/>
    </row>
    <row r="391" spans="1:21" ht="9" customHeight="1">
      <c r="A391" s="54" t="s">
        <v>11844</v>
      </c>
      <c r="B391" s="54" t="s">
        <v>12183</v>
      </c>
      <c r="C391" s="108">
        <v>2763.4259999999999</v>
      </c>
      <c r="U391" s="108"/>
    </row>
    <row r="392" spans="1:21" ht="9" customHeight="1">
      <c r="A392" s="54" t="s">
        <v>11845</v>
      </c>
      <c r="B392" s="54" t="s">
        <v>11846</v>
      </c>
      <c r="C392" s="108">
        <v>2671.0065</v>
      </c>
      <c r="U392" s="108"/>
    </row>
    <row r="393" spans="1:21" ht="9" customHeight="1">
      <c r="A393" s="54" t="s">
        <v>11382</v>
      </c>
      <c r="B393" s="54" t="s">
        <v>11383</v>
      </c>
      <c r="C393" s="108">
        <v>636.11250000000007</v>
      </c>
      <c r="U393" s="108"/>
    </row>
    <row r="394" spans="1:21" ht="9" customHeight="1">
      <c r="A394" s="54" t="s">
        <v>11384</v>
      </c>
      <c r="B394" s="54" t="s">
        <v>11385</v>
      </c>
      <c r="C394" s="108">
        <v>1399.614</v>
      </c>
      <c r="U394" s="108"/>
    </row>
    <row r="395" spans="1:21" ht="9" customHeight="1">
      <c r="A395" s="54" t="s">
        <v>11386</v>
      </c>
      <c r="B395" s="54" t="s">
        <v>12184</v>
      </c>
      <c r="C395" s="108">
        <v>934.1862000000001</v>
      </c>
      <c r="U395" s="108"/>
    </row>
    <row r="396" spans="1:21" ht="9" customHeight="1">
      <c r="A396" s="54" t="s">
        <v>11387</v>
      </c>
      <c r="B396" s="54" t="s">
        <v>12185</v>
      </c>
      <c r="C396" s="108">
        <v>2581.9174000000003</v>
      </c>
      <c r="U396" s="108"/>
    </row>
    <row r="397" spans="1:21" ht="9" customHeight="1">
      <c r="A397" s="54" t="s">
        <v>11388</v>
      </c>
      <c r="B397" s="54" t="s">
        <v>12186</v>
      </c>
      <c r="C397" s="108">
        <v>16.652200000000001</v>
      </c>
      <c r="U397" s="108"/>
    </row>
    <row r="398" spans="1:21" ht="9" customHeight="1">
      <c r="A398" s="54" t="s">
        <v>11389</v>
      </c>
      <c r="B398" s="54" t="s">
        <v>11390</v>
      </c>
      <c r="C398" s="108">
        <v>78634.844299999997</v>
      </c>
      <c r="U398" s="108"/>
    </row>
    <row r="399" spans="1:21" ht="9" customHeight="1">
      <c r="A399" s="54" t="s">
        <v>11847</v>
      </c>
      <c r="B399" s="54" t="s">
        <v>12187</v>
      </c>
      <c r="C399" s="108">
        <v>3435.3406</v>
      </c>
      <c r="U399" s="108"/>
    </row>
    <row r="400" spans="1:21" ht="9" customHeight="1">
      <c r="A400" s="54" t="s">
        <v>11848</v>
      </c>
      <c r="B400" s="54" t="s">
        <v>12188</v>
      </c>
      <c r="C400" s="108">
        <v>3912.4250000000002</v>
      </c>
      <c r="U400" s="108"/>
    </row>
    <row r="401" spans="1:21" ht="9" customHeight="1">
      <c r="A401" s="54" t="s">
        <v>11849</v>
      </c>
      <c r="B401" s="54" t="s">
        <v>12189</v>
      </c>
      <c r="C401" s="108">
        <v>4198.8420999999998</v>
      </c>
      <c r="U401" s="108"/>
    </row>
    <row r="402" spans="1:21" ht="9" customHeight="1">
      <c r="A402" s="54" t="s">
        <v>11850</v>
      </c>
      <c r="B402" s="54" t="s">
        <v>12190</v>
      </c>
      <c r="C402" s="108">
        <v>4962.3437000000004</v>
      </c>
      <c r="U402" s="108"/>
    </row>
    <row r="403" spans="1:21" s="131" customFormat="1" ht="9" customHeight="1">
      <c r="A403" s="54" t="s">
        <v>11391</v>
      </c>
      <c r="B403" s="54" t="s">
        <v>11392</v>
      </c>
      <c r="C403" s="108">
        <v>2710.1464000000001</v>
      </c>
      <c r="D403" s="437"/>
      <c r="H403" s="54"/>
      <c r="I403" s="392"/>
      <c r="U403" s="132"/>
    </row>
    <row r="404" spans="1:21" ht="9" customHeight="1">
      <c r="A404" s="54" t="s">
        <v>11393</v>
      </c>
      <c r="B404" s="54" t="s">
        <v>11394</v>
      </c>
      <c r="C404" s="108">
        <v>4233.5225</v>
      </c>
      <c r="I404" s="438"/>
      <c r="U404" s="108"/>
    </row>
    <row r="405" spans="1:21" ht="9" customHeight="1">
      <c r="A405" s="54" t="s">
        <v>11395</v>
      </c>
      <c r="B405" s="54" t="s">
        <v>11396</v>
      </c>
      <c r="C405" s="108">
        <v>2915.4068000000002</v>
      </c>
      <c r="H405" s="131"/>
      <c r="U405" s="108"/>
    </row>
    <row r="406" spans="1:21" ht="9" customHeight="1">
      <c r="A406" s="54" t="s">
        <v>11397</v>
      </c>
      <c r="B406" s="54" t="s">
        <v>11398</v>
      </c>
      <c r="C406" s="108">
        <v>1657.1841000000002</v>
      </c>
      <c r="U406" s="108"/>
    </row>
    <row r="407" spans="1:21" s="131" customFormat="1" ht="9" customHeight="1">
      <c r="A407" s="54" t="s">
        <v>11399</v>
      </c>
      <c r="B407" s="54" t="s">
        <v>11400</v>
      </c>
      <c r="C407" s="108">
        <v>4673.9619000000002</v>
      </c>
      <c r="D407" s="437"/>
      <c r="H407" s="54"/>
      <c r="I407" s="392"/>
      <c r="U407" s="132"/>
    </row>
    <row r="408" spans="1:21" s="131" customFormat="1" ht="9" customHeight="1">
      <c r="A408" s="54" t="s">
        <v>11401</v>
      </c>
      <c r="B408" s="54" t="s">
        <v>11402</v>
      </c>
      <c r="C408" s="108">
        <v>6771.817</v>
      </c>
      <c r="D408" s="437"/>
      <c r="H408" s="54"/>
      <c r="I408" s="438"/>
      <c r="U408" s="132"/>
    </row>
    <row r="409" spans="1:21" s="131" customFormat="1" ht="9" customHeight="1">
      <c r="A409" s="54" t="s">
        <v>11403</v>
      </c>
      <c r="B409" s="54" t="s">
        <v>11404</v>
      </c>
      <c r="C409" s="108">
        <v>2025.1584</v>
      </c>
      <c r="D409" s="437"/>
      <c r="I409" s="438"/>
      <c r="U409" s="132"/>
    </row>
    <row r="410" spans="1:21" s="131" customFormat="1" ht="9" customHeight="1">
      <c r="A410" s="54" t="s">
        <v>11405</v>
      </c>
      <c r="B410" s="54" t="s">
        <v>11406</v>
      </c>
      <c r="C410" s="108">
        <v>10405.1114</v>
      </c>
      <c r="D410" s="437"/>
      <c r="I410" s="438"/>
      <c r="U410" s="132"/>
    </row>
    <row r="411" spans="1:21" s="131" customFormat="1" ht="9" customHeight="1">
      <c r="A411" s="54" t="s">
        <v>11407</v>
      </c>
      <c r="B411" s="54" t="s">
        <v>11408</v>
      </c>
      <c r="C411" s="108">
        <v>4039.2789000000002</v>
      </c>
      <c r="D411" s="437"/>
      <c r="I411" s="438"/>
      <c r="U411" s="132"/>
    </row>
    <row r="412" spans="1:21" ht="9" customHeight="1">
      <c r="A412" s="54" t="s">
        <v>11409</v>
      </c>
      <c r="B412" s="54" t="s">
        <v>11410</v>
      </c>
      <c r="C412" s="108">
        <v>5641.8035</v>
      </c>
      <c r="H412" s="131"/>
      <c r="I412" s="438"/>
      <c r="U412" s="108"/>
    </row>
    <row r="413" spans="1:21" ht="9" customHeight="1">
      <c r="A413" s="54" t="s">
        <v>11411</v>
      </c>
      <c r="B413" s="54" t="s">
        <v>11412</v>
      </c>
      <c r="C413" s="108">
        <v>4839.4670000000006</v>
      </c>
      <c r="H413" s="131"/>
      <c r="U413" s="108"/>
    </row>
    <row r="414" spans="1:21" ht="9" customHeight="1">
      <c r="A414" s="54" t="s">
        <v>11413</v>
      </c>
      <c r="B414" s="54" t="s">
        <v>11414</v>
      </c>
      <c r="C414" s="108">
        <v>7511.2412000000004</v>
      </c>
      <c r="U414" s="108"/>
    </row>
    <row r="415" spans="1:21" ht="9" customHeight="1">
      <c r="A415" s="54" t="s">
        <v>11415</v>
      </c>
      <c r="B415" s="54" t="s">
        <v>11416</v>
      </c>
      <c r="C415" s="108">
        <v>3197.3682000000003</v>
      </c>
      <c r="U415" s="108"/>
    </row>
    <row r="416" spans="1:21" ht="9" customHeight="1">
      <c r="A416" s="54" t="s">
        <v>11417</v>
      </c>
      <c r="B416" s="54" t="s">
        <v>11418</v>
      </c>
      <c r="C416" s="108">
        <v>454.60400000000004</v>
      </c>
      <c r="U416" s="108"/>
    </row>
    <row r="417" spans="1:21" ht="9" customHeight="1">
      <c r="A417" s="54" t="s">
        <v>11419</v>
      </c>
      <c r="B417" s="54" t="s">
        <v>16567</v>
      </c>
      <c r="C417" s="108">
        <v>4278.9540000000006</v>
      </c>
      <c r="U417" s="108"/>
    </row>
    <row r="418" spans="1:21" ht="9" customHeight="1">
      <c r="A418" s="54" t="s">
        <v>11420</v>
      </c>
      <c r="B418" s="54" t="s">
        <v>16568</v>
      </c>
      <c r="C418" s="108">
        <v>4503.3550000000005</v>
      </c>
      <c r="U418" s="108"/>
    </row>
    <row r="419" spans="1:21" ht="9" customHeight="1">
      <c r="A419" s="54" t="s">
        <v>11421</v>
      </c>
      <c r="B419" s="54" t="s">
        <v>16569</v>
      </c>
      <c r="C419" s="108">
        <v>5254.4270000000006</v>
      </c>
      <c r="U419" s="108"/>
    </row>
    <row r="420" spans="1:21" ht="9" customHeight="1">
      <c r="A420" s="54" t="s">
        <v>11422</v>
      </c>
      <c r="B420" s="54" t="s">
        <v>16570</v>
      </c>
      <c r="C420" s="108">
        <v>8714.121000000001</v>
      </c>
      <c r="U420" s="108"/>
    </row>
    <row r="421" spans="1:21" ht="9" customHeight="1">
      <c r="A421" s="54" t="s">
        <v>11423</v>
      </c>
      <c r="B421" s="54" t="s">
        <v>15975</v>
      </c>
      <c r="C421" s="108">
        <v>11761.420600000001</v>
      </c>
      <c r="U421" s="108"/>
    </row>
    <row r="422" spans="1:21" ht="9" customHeight="1">
      <c r="A422" s="54" t="s">
        <v>11424</v>
      </c>
      <c r="B422" s="54" t="s">
        <v>15976</v>
      </c>
      <c r="C422" s="108">
        <v>17402.339800000002</v>
      </c>
      <c r="U422" s="108"/>
    </row>
    <row r="423" spans="1:21" ht="9" customHeight="1">
      <c r="A423" s="54" t="s">
        <v>11425</v>
      </c>
      <c r="B423" s="54" t="s">
        <v>15977</v>
      </c>
      <c r="C423" s="108">
        <v>11221.890600000001</v>
      </c>
      <c r="U423" s="108"/>
    </row>
    <row r="424" spans="1:21" ht="9" customHeight="1">
      <c r="A424" s="54" t="s">
        <v>11426</v>
      </c>
      <c r="B424" s="54" t="s">
        <v>15978</v>
      </c>
      <c r="C424" s="108">
        <v>12722.2502</v>
      </c>
      <c r="U424" s="108"/>
    </row>
    <row r="425" spans="1:21" ht="9" customHeight="1">
      <c r="A425" s="54" t="s">
        <v>11427</v>
      </c>
      <c r="B425" s="54" t="s">
        <v>15979</v>
      </c>
      <c r="C425" s="108">
        <v>16202.5517</v>
      </c>
      <c r="U425" s="108"/>
    </row>
    <row r="426" spans="1:21" ht="9" customHeight="1">
      <c r="A426" s="54" t="s">
        <v>11428</v>
      </c>
      <c r="B426" s="54" t="s">
        <v>11429</v>
      </c>
      <c r="C426" s="108">
        <v>4464.4441000000006</v>
      </c>
      <c r="U426" s="108"/>
    </row>
    <row r="427" spans="1:21" ht="9" customHeight="1">
      <c r="A427" s="54" t="s">
        <v>11430</v>
      </c>
      <c r="B427" s="54" t="s">
        <v>11431</v>
      </c>
      <c r="C427" s="108">
        <v>6696.6661000000004</v>
      </c>
      <c r="U427" s="108"/>
    </row>
    <row r="428" spans="1:21" ht="9" customHeight="1">
      <c r="A428" s="54" t="s">
        <v>11432</v>
      </c>
      <c r="B428" s="54" t="s">
        <v>11433</v>
      </c>
      <c r="C428" s="108">
        <v>13933.6949</v>
      </c>
      <c r="U428" s="108"/>
    </row>
    <row r="429" spans="1:21" ht="9" customHeight="1">
      <c r="A429" s="54" t="s">
        <v>11434</v>
      </c>
      <c r="B429" s="54" t="s">
        <v>11435</v>
      </c>
      <c r="C429" s="108">
        <v>17636.334999999999</v>
      </c>
      <c r="U429" s="108"/>
    </row>
    <row r="430" spans="1:21" ht="9" customHeight="1">
      <c r="A430" s="54" t="s">
        <v>11436</v>
      </c>
      <c r="B430" s="54" t="s">
        <v>11437</v>
      </c>
      <c r="C430" s="108">
        <v>3884.1163000000001</v>
      </c>
      <c r="U430" s="108"/>
    </row>
    <row r="431" spans="1:21" ht="9" customHeight="1">
      <c r="A431" s="54" t="s">
        <v>11438</v>
      </c>
      <c r="B431" s="54" t="s">
        <v>11439</v>
      </c>
      <c r="C431" s="108">
        <v>218.14330000000001</v>
      </c>
      <c r="U431" s="108"/>
    </row>
    <row r="432" spans="1:21" ht="9" customHeight="1">
      <c r="A432" s="54" t="s">
        <v>16355</v>
      </c>
      <c r="B432" s="54" t="s">
        <v>16356</v>
      </c>
      <c r="C432" s="108">
        <v>2828.2800999999999</v>
      </c>
      <c r="U432" s="108"/>
    </row>
    <row r="433" spans="1:21" s="131" customFormat="1" ht="9" customHeight="1">
      <c r="A433" s="54" t="s">
        <v>11440</v>
      </c>
      <c r="B433" s="54" t="s">
        <v>12191</v>
      </c>
      <c r="C433" s="108">
        <v>8579.1928000000007</v>
      </c>
      <c r="D433" s="437"/>
      <c r="H433" s="54"/>
      <c r="I433" s="392"/>
      <c r="U433" s="132"/>
    </row>
    <row r="434" spans="1:21" ht="9" customHeight="1">
      <c r="A434" s="54" t="s">
        <v>11441</v>
      </c>
      <c r="B434" s="54" t="s">
        <v>11442</v>
      </c>
      <c r="C434" s="108">
        <v>149.86940000000001</v>
      </c>
      <c r="I434" s="438"/>
      <c r="U434" s="108"/>
    </row>
    <row r="435" spans="1:21" ht="9" customHeight="1">
      <c r="A435" s="54" t="s">
        <v>11443</v>
      </c>
      <c r="B435" s="54" t="s">
        <v>11444</v>
      </c>
      <c r="C435" s="108">
        <v>168.18680000000001</v>
      </c>
      <c r="U435" s="108"/>
    </row>
    <row r="436" spans="1:21" ht="9" customHeight="1">
      <c r="A436" s="54" t="s">
        <v>14547</v>
      </c>
      <c r="B436" s="54" t="s">
        <v>14548</v>
      </c>
      <c r="C436" s="108">
        <v>849.46400000000006</v>
      </c>
      <c r="H436" s="131"/>
      <c r="U436" s="108"/>
    </row>
    <row r="437" spans="1:21" s="131" customFormat="1" ht="9" customHeight="1">
      <c r="A437" s="54" t="s">
        <v>11445</v>
      </c>
      <c r="B437" s="54" t="s">
        <v>11446</v>
      </c>
      <c r="C437" s="108">
        <v>887.56010000000003</v>
      </c>
      <c r="D437" s="437"/>
      <c r="H437" s="54"/>
      <c r="I437" s="392"/>
      <c r="U437" s="132"/>
    </row>
    <row r="438" spans="1:21" s="131" customFormat="1" ht="9" customHeight="1">
      <c r="A438" s="54" t="s">
        <v>11447</v>
      </c>
      <c r="B438" s="54" t="s">
        <v>11448</v>
      </c>
      <c r="C438" s="108">
        <v>599.72500000000002</v>
      </c>
      <c r="D438" s="437"/>
      <c r="H438" s="54"/>
      <c r="I438" s="438"/>
      <c r="U438" s="132"/>
    </row>
    <row r="439" spans="1:21" s="131" customFormat="1" ht="9" customHeight="1">
      <c r="A439" s="54" t="s">
        <v>11449</v>
      </c>
      <c r="B439" s="54" t="s">
        <v>11450</v>
      </c>
      <c r="C439" s="108">
        <v>599.72500000000002</v>
      </c>
      <c r="D439" s="437"/>
      <c r="H439" s="54"/>
      <c r="I439" s="438"/>
      <c r="U439" s="132"/>
    </row>
    <row r="440" spans="1:21" s="131" customFormat="1" ht="9" customHeight="1">
      <c r="A440" s="54" t="s">
        <v>11451</v>
      </c>
      <c r="B440" s="54" t="s">
        <v>15681</v>
      </c>
      <c r="C440" s="108">
        <v>725.20159999999998</v>
      </c>
      <c r="D440" s="437"/>
      <c r="I440" s="438"/>
      <c r="U440" s="132"/>
    </row>
    <row r="441" spans="1:21" s="131" customFormat="1" ht="9" customHeight="1">
      <c r="A441" s="54" t="s">
        <v>11452</v>
      </c>
      <c r="B441" s="54" t="s">
        <v>15028</v>
      </c>
      <c r="C441" s="108">
        <v>754.34280000000001</v>
      </c>
      <c r="D441" s="437"/>
      <c r="I441" s="438"/>
      <c r="U441" s="132"/>
    </row>
    <row r="442" spans="1:21" s="131" customFormat="1" ht="9" customHeight="1">
      <c r="A442" s="54" t="s">
        <v>14549</v>
      </c>
      <c r="B442" s="54" t="s">
        <v>14550</v>
      </c>
      <c r="C442" s="108">
        <v>1344.874</v>
      </c>
      <c r="D442" s="437"/>
      <c r="I442" s="438"/>
      <c r="U442" s="132"/>
    </row>
    <row r="443" spans="1:21" s="131" customFormat="1" ht="9" customHeight="1">
      <c r="A443" s="54" t="s">
        <v>11453</v>
      </c>
      <c r="B443" s="54" t="s">
        <v>12192</v>
      </c>
      <c r="C443" s="108">
        <v>8448.4734000000008</v>
      </c>
      <c r="D443" s="437"/>
      <c r="I443" s="438"/>
      <c r="U443" s="132"/>
    </row>
    <row r="444" spans="1:21" s="131" customFormat="1" ht="9" customHeight="1">
      <c r="A444" s="54" t="s">
        <v>11454</v>
      </c>
      <c r="B444" s="54" t="s">
        <v>12193</v>
      </c>
      <c r="C444" s="108">
        <v>11905.461800000001</v>
      </c>
      <c r="D444" s="437"/>
      <c r="I444" s="438"/>
      <c r="U444" s="132"/>
    </row>
    <row r="445" spans="1:21" ht="9" customHeight="1">
      <c r="A445" s="54" t="s">
        <v>11455</v>
      </c>
      <c r="B445" s="54" t="s">
        <v>12194</v>
      </c>
      <c r="C445" s="108">
        <v>14018.6209</v>
      </c>
      <c r="H445" s="131"/>
      <c r="I445" s="438"/>
      <c r="U445" s="108"/>
    </row>
    <row r="446" spans="1:21" ht="9" customHeight="1">
      <c r="A446" s="54" t="s">
        <v>11456</v>
      </c>
      <c r="B446" s="54" t="s">
        <v>12195</v>
      </c>
      <c r="C446" s="108">
        <v>18105.061000000002</v>
      </c>
      <c r="H446" s="131"/>
      <c r="U446" s="108"/>
    </row>
    <row r="447" spans="1:21" s="131" customFormat="1" ht="9" customHeight="1">
      <c r="A447" s="54" t="s">
        <v>11457</v>
      </c>
      <c r="B447" s="54" t="s">
        <v>12196</v>
      </c>
      <c r="C447" s="108">
        <v>26359.536700000001</v>
      </c>
      <c r="D447" s="437"/>
      <c r="I447" s="392"/>
      <c r="U447" s="132"/>
    </row>
    <row r="448" spans="1:21" ht="9" customHeight="1">
      <c r="A448" s="54" t="s">
        <v>11458</v>
      </c>
      <c r="B448" s="54" t="s">
        <v>16571</v>
      </c>
      <c r="C448" s="108">
        <v>4503.3550000000005</v>
      </c>
      <c r="I448" s="438"/>
      <c r="U448" s="108"/>
    </row>
    <row r="449" spans="1:21" ht="9" customHeight="1">
      <c r="A449" s="54" t="s">
        <v>11459</v>
      </c>
      <c r="B449" s="54" t="s">
        <v>16572</v>
      </c>
      <c r="C449" s="108">
        <v>5254.4270000000006</v>
      </c>
      <c r="U449" s="108"/>
    </row>
    <row r="450" spans="1:21" ht="9" customHeight="1">
      <c r="A450" s="54" t="s">
        <v>11460</v>
      </c>
      <c r="B450" s="54" t="s">
        <v>16573</v>
      </c>
      <c r="C450" s="108">
        <v>8714.121000000001</v>
      </c>
      <c r="H450" s="131"/>
      <c r="U450" s="108"/>
    </row>
    <row r="451" spans="1:21" s="131" customFormat="1" ht="9" customHeight="1">
      <c r="A451" s="54" t="s">
        <v>14354</v>
      </c>
      <c r="B451" s="54" t="s">
        <v>14427</v>
      </c>
      <c r="C451" s="108">
        <v>4278.9540000000006</v>
      </c>
      <c r="D451" s="437"/>
      <c r="H451" s="54"/>
      <c r="I451" s="392"/>
      <c r="U451" s="132"/>
    </row>
    <row r="452" spans="1:21" ht="9" customHeight="1">
      <c r="A452" s="54" t="s">
        <v>11461</v>
      </c>
      <c r="B452" s="54" t="s">
        <v>11462</v>
      </c>
      <c r="C452" s="108">
        <v>1412.1032</v>
      </c>
      <c r="I452" s="438"/>
      <c r="U452" s="108"/>
    </row>
    <row r="453" spans="1:21" s="131" customFormat="1" ht="9" customHeight="1">
      <c r="A453" s="54" t="s">
        <v>11463</v>
      </c>
      <c r="B453" s="54" t="s">
        <v>11464</v>
      </c>
      <c r="C453" s="108">
        <v>1778.4507000000001</v>
      </c>
      <c r="D453" s="437"/>
      <c r="H453" s="54"/>
      <c r="I453" s="392"/>
      <c r="U453" s="132"/>
    </row>
    <row r="454" spans="1:21" s="131" customFormat="1" ht="9" customHeight="1">
      <c r="A454" s="54" t="s">
        <v>11465</v>
      </c>
      <c r="B454" s="54" t="s">
        <v>11466</v>
      </c>
      <c r="C454" s="108">
        <v>2944.1019000000001</v>
      </c>
      <c r="D454" s="437"/>
      <c r="I454" s="438"/>
      <c r="U454" s="132"/>
    </row>
    <row r="455" spans="1:21" s="131" customFormat="1" ht="9" customHeight="1">
      <c r="A455" s="54" t="s">
        <v>11467</v>
      </c>
      <c r="B455" s="54" t="s">
        <v>11468</v>
      </c>
      <c r="C455" s="108">
        <v>21304.5478</v>
      </c>
      <c r="D455" s="437"/>
      <c r="H455" s="54"/>
      <c r="I455" s="438"/>
      <c r="U455" s="132"/>
    </row>
    <row r="456" spans="1:21" s="131" customFormat="1" ht="9" customHeight="1">
      <c r="A456" s="54" t="s">
        <v>11469</v>
      </c>
      <c r="B456" s="54" t="s">
        <v>11470</v>
      </c>
      <c r="C456" s="108">
        <v>2009.6271000000002</v>
      </c>
      <c r="D456" s="437"/>
      <c r="I456" s="438"/>
      <c r="U456" s="132"/>
    </row>
    <row r="457" spans="1:21" s="131" customFormat="1" ht="9" customHeight="1">
      <c r="A457" s="54" t="s">
        <v>11471</v>
      </c>
      <c r="B457" s="54" t="s">
        <v>11472</v>
      </c>
      <c r="C457" s="108">
        <v>2143.848</v>
      </c>
      <c r="D457" s="437"/>
      <c r="I457" s="438"/>
      <c r="U457" s="132"/>
    </row>
    <row r="458" spans="1:21" ht="9" customHeight="1">
      <c r="A458" s="54" t="s">
        <v>14452</v>
      </c>
      <c r="B458" s="54" t="s">
        <v>14453</v>
      </c>
      <c r="C458" s="108">
        <v>16774.66</v>
      </c>
      <c r="H458" s="131"/>
      <c r="I458" s="438"/>
      <c r="U458" s="108"/>
    </row>
    <row r="459" spans="1:21" s="131" customFormat="1" ht="9" customHeight="1">
      <c r="A459" s="54" t="s">
        <v>11473</v>
      </c>
      <c r="B459" s="54" t="s">
        <v>11474</v>
      </c>
      <c r="C459" s="108">
        <v>884.94</v>
      </c>
      <c r="D459" s="437"/>
      <c r="I459" s="392"/>
      <c r="U459" s="132"/>
    </row>
    <row r="460" spans="1:21" s="131" customFormat="1" ht="9" customHeight="1">
      <c r="A460" s="54" t="s">
        <v>11475</v>
      </c>
      <c r="B460" s="54" t="s">
        <v>11476</v>
      </c>
      <c r="C460" s="108">
        <v>940.80000000000007</v>
      </c>
      <c r="D460" s="437"/>
      <c r="I460" s="438"/>
      <c r="U460" s="132"/>
    </row>
    <row r="461" spans="1:21" ht="9" customHeight="1">
      <c r="A461" s="54" t="s">
        <v>11477</v>
      </c>
      <c r="B461" s="54" t="s">
        <v>11478</v>
      </c>
      <c r="C461" s="108">
        <v>999.01200000000006</v>
      </c>
      <c r="I461" s="438"/>
      <c r="U461" s="108"/>
    </row>
    <row r="462" spans="1:21" ht="9" customHeight="1">
      <c r="A462" s="54" t="s">
        <v>11479</v>
      </c>
      <c r="B462" s="54" t="s">
        <v>11480</v>
      </c>
      <c r="C462" s="108">
        <v>133.21729999999999</v>
      </c>
      <c r="H462" s="131"/>
      <c r="U462" s="108"/>
    </row>
    <row r="463" spans="1:21" s="131" customFormat="1" ht="9" customHeight="1">
      <c r="A463" s="54" t="s">
        <v>11481</v>
      </c>
      <c r="B463" s="54" t="s">
        <v>11482</v>
      </c>
      <c r="C463" s="108">
        <v>157.3629</v>
      </c>
      <c r="D463" s="437"/>
      <c r="I463" s="392"/>
      <c r="U463" s="132"/>
    </row>
    <row r="464" spans="1:21" ht="9" customHeight="1">
      <c r="A464" s="54" t="s">
        <v>11483</v>
      </c>
      <c r="B464" s="54" t="s">
        <v>12197</v>
      </c>
      <c r="C464" s="108">
        <v>2911.6302000000001</v>
      </c>
      <c r="I464" s="438"/>
      <c r="U464" s="108"/>
    </row>
    <row r="465" spans="1:21" ht="9" customHeight="1">
      <c r="A465" s="54" t="s">
        <v>11484</v>
      </c>
      <c r="B465" s="54" t="s">
        <v>12198</v>
      </c>
      <c r="C465" s="108">
        <v>373.84100000000001</v>
      </c>
      <c r="U465" s="108"/>
    </row>
    <row r="466" spans="1:21" ht="9" customHeight="1">
      <c r="A466" s="54" t="s">
        <v>11485</v>
      </c>
      <c r="B466" s="54" t="s">
        <v>11486</v>
      </c>
      <c r="C466" s="108">
        <v>200.6585</v>
      </c>
      <c r="H466" s="131"/>
      <c r="U466" s="108"/>
    </row>
    <row r="467" spans="1:21" ht="9" customHeight="1">
      <c r="A467" s="54" t="s">
        <v>11487</v>
      </c>
      <c r="B467" s="54" t="s">
        <v>12199</v>
      </c>
      <c r="C467" s="108">
        <v>2995.7236000000003</v>
      </c>
      <c r="U467" s="108"/>
    </row>
    <row r="468" spans="1:21" ht="9" customHeight="1">
      <c r="A468" s="54" t="s">
        <v>13607</v>
      </c>
      <c r="B468" s="54" t="s">
        <v>13608</v>
      </c>
      <c r="C468" s="108">
        <v>188.1694</v>
      </c>
      <c r="U468" s="108"/>
    </row>
    <row r="469" spans="1:21" ht="9" customHeight="1">
      <c r="A469" s="54" t="s">
        <v>11488</v>
      </c>
      <c r="B469" s="54" t="s">
        <v>11489</v>
      </c>
      <c r="C469" s="108">
        <v>1012.577</v>
      </c>
      <c r="U469" s="108"/>
    </row>
    <row r="470" spans="1:21" ht="9" customHeight="1">
      <c r="A470" s="54" t="s">
        <v>11490</v>
      </c>
      <c r="B470" s="54" t="s">
        <v>11491</v>
      </c>
      <c r="C470" s="108">
        <v>7161.0170000000007</v>
      </c>
      <c r="U470" s="108"/>
    </row>
    <row r="471" spans="1:21" ht="9" customHeight="1">
      <c r="A471" s="54" t="s">
        <v>11494</v>
      </c>
      <c r="B471" s="54" t="s">
        <v>13446</v>
      </c>
      <c r="C471" s="108">
        <v>2411.3112000000001</v>
      </c>
      <c r="U471" s="108"/>
    </row>
    <row r="472" spans="1:21" ht="9" customHeight="1">
      <c r="A472" s="54" t="s">
        <v>11492</v>
      </c>
      <c r="B472" s="54" t="s">
        <v>11493</v>
      </c>
      <c r="C472" s="108">
        <v>5042.4690000000001</v>
      </c>
      <c r="U472" s="108"/>
    </row>
    <row r="473" spans="1:21" ht="9" customHeight="1">
      <c r="A473" s="54" t="s">
        <v>11495</v>
      </c>
      <c r="B473" s="54" t="s">
        <v>11496</v>
      </c>
      <c r="C473" s="108">
        <v>4724.3137999999999</v>
      </c>
      <c r="U473" s="108"/>
    </row>
    <row r="474" spans="1:21" ht="9" customHeight="1">
      <c r="A474" s="54" t="s">
        <v>11497</v>
      </c>
      <c r="B474" s="54" t="s">
        <v>11498</v>
      </c>
      <c r="C474" s="108">
        <v>2181.4519</v>
      </c>
      <c r="U474" s="108"/>
    </row>
    <row r="475" spans="1:21" ht="9" customHeight="1">
      <c r="A475" s="54" t="s">
        <v>11499</v>
      </c>
      <c r="B475" s="54" t="s">
        <v>11500</v>
      </c>
      <c r="C475" s="108">
        <v>1723.0263</v>
      </c>
      <c r="U475" s="108"/>
    </row>
    <row r="476" spans="1:21" ht="9" customHeight="1">
      <c r="A476" s="54" t="s">
        <v>11501</v>
      </c>
      <c r="B476" s="54" t="s">
        <v>11502</v>
      </c>
      <c r="C476" s="108">
        <v>344.69970000000001</v>
      </c>
      <c r="U476" s="108"/>
    </row>
    <row r="477" spans="1:21" ht="9" customHeight="1">
      <c r="A477" s="54" t="s">
        <v>11503</v>
      </c>
      <c r="B477" s="54" t="s">
        <v>11504</v>
      </c>
      <c r="C477" s="108">
        <v>6907.3338000000003</v>
      </c>
      <c r="U477" s="108"/>
    </row>
    <row r="478" spans="1:21" ht="9" customHeight="1">
      <c r="A478" s="54" t="s">
        <v>11851</v>
      </c>
      <c r="B478" s="54" t="s">
        <v>12200</v>
      </c>
      <c r="C478" s="108">
        <v>2555.2740000000003</v>
      </c>
      <c r="U478" s="108"/>
    </row>
    <row r="479" spans="1:21" ht="9" customHeight="1">
      <c r="A479" s="54" t="s">
        <v>11852</v>
      </c>
      <c r="B479" s="54" t="s">
        <v>12201</v>
      </c>
      <c r="C479" s="108">
        <v>3172.2365</v>
      </c>
      <c r="U479" s="83"/>
    </row>
    <row r="480" spans="1:21" ht="9" customHeight="1">
      <c r="A480" s="54" t="s">
        <v>11505</v>
      </c>
      <c r="B480" s="54" t="s">
        <v>12202</v>
      </c>
      <c r="C480" s="108">
        <v>85.758600000000001</v>
      </c>
      <c r="U480" s="83"/>
    </row>
    <row r="481" spans="1:21" ht="9" customHeight="1">
      <c r="A481" s="54" t="s">
        <v>11506</v>
      </c>
      <c r="B481" s="54" t="s">
        <v>12203</v>
      </c>
      <c r="C481" s="108">
        <v>96.58250000000001</v>
      </c>
      <c r="U481" s="83"/>
    </row>
    <row r="482" spans="1:21" ht="9" customHeight="1">
      <c r="A482" s="54" t="s">
        <v>11507</v>
      </c>
      <c r="B482" s="54" t="s">
        <v>11508</v>
      </c>
      <c r="C482" s="108">
        <v>1948.3027000000002</v>
      </c>
      <c r="U482" s="83"/>
    </row>
    <row r="483" spans="1:21" ht="9" customHeight="1">
      <c r="A483" s="54" t="s">
        <v>11509</v>
      </c>
      <c r="B483" s="54" t="s">
        <v>11510</v>
      </c>
      <c r="C483" s="108">
        <v>1948.3027000000002</v>
      </c>
      <c r="U483" s="83"/>
    </row>
    <row r="484" spans="1:21" ht="9" customHeight="1">
      <c r="A484" s="54" t="s">
        <v>11511</v>
      </c>
      <c r="B484" s="54" t="s">
        <v>12204</v>
      </c>
      <c r="C484" s="108">
        <v>418.80180000000001</v>
      </c>
      <c r="U484" s="83"/>
    </row>
    <row r="485" spans="1:21" ht="9" customHeight="1">
      <c r="A485" s="54" t="s">
        <v>11512</v>
      </c>
      <c r="B485" s="54" t="s">
        <v>12205</v>
      </c>
      <c r="C485" s="108">
        <v>426.2953</v>
      </c>
      <c r="U485" s="83"/>
    </row>
    <row r="486" spans="1:21" ht="9" customHeight="1">
      <c r="A486" s="54" t="s">
        <v>11513</v>
      </c>
      <c r="B486" s="54" t="s">
        <v>12206</v>
      </c>
      <c r="C486" s="108">
        <v>503.7278</v>
      </c>
      <c r="U486" s="83"/>
    </row>
    <row r="487" spans="1:21" ht="9" customHeight="1">
      <c r="A487" s="54" t="s">
        <v>11514</v>
      </c>
      <c r="B487" s="54" t="s">
        <v>16183</v>
      </c>
      <c r="C487" s="108">
        <v>426.2953</v>
      </c>
      <c r="U487" s="83"/>
    </row>
    <row r="488" spans="1:21" ht="9" customHeight="1">
      <c r="A488" s="54" t="s">
        <v>11515</v>
      </c>
      <c r="B488" s="54" t="s">
        <v>12207</v>
      </c>
      <c r="C488" s="108">
        <v>533.70170000000007</v>
      </c>
      <c r="U488" s="83"/>
    </row>
    <row r="489" spans="1:21" ht="9" customHeight="1">
      <c r="A489" s="54" t="s">
        <v>11516</v>
      </c>
      <c r="B489" s="54" t="s">
        <v>12208</v>
      </c>
      <c r="C489" s="108">
        <v>578.6626</v>
      </c>
      <c r="U489" s="83"/>
    </row>
    <row r="490" spans="1:21" ht="9" customHeight="1">
      <c r="A490" s="54" t="s">
        <v>14576</v>
      </c>
      <c r="B490" s="54" t="s">
        <v>14577</v>
      </c>
      <c r="C490" s="108">
        <v>6508.3760000000002</v>
      </c>
      <c r="U490" s="83"/>
    </row>
    <row r="491" spans="1:21" ht="9" customHeight="1">
      <c r="A491" s="54" t="s">
        <v>11669</v>
      </c>
      <c r="B491" s="54" t="s">
        <v>11670</v>
      </c>
      <c r="C491" s="108">
        <v>7224.9549000000006</v>
      </c>
      <c r="U491" s="108"/>
    </row>
    <row r="492" spans="1:21" ht="9" customHeight="1">
      <c r="A492" s="54" t="s">
        <v>11517</v>
      </c>
      <c r="B492" s="54" t="s">
        <v>11518</v>
      </c>
      <c r="C492" s="108">
        <v>12926.8328</v>
      </c>
      <c r="U492" s="108"/>
    </row>
    <row r="493" spans="1:21" s="131" customFormat="1" ht="9" customHeight="1">
      <c r="A493" s="54" t="s">
        <v>11519</v>
      </c>
      <c r="B493" s="54" t="s">
        <v>11520</v>
      </c>
      <c r="C493" s="108">
        <v>19255.7215</v>
      </c>
      <c r="D493" s="437"/>
      <c r="H493" s="54"/>
      <c r="I493" s="392"/>
      <c r="U493" s="132"/>
    </row>
    <row r="494" spans="1:21" s="131" customFormat="1" ht="9" customHeight="1">
      <c r="A494" s="54" t="s">
        <v>11521</v>
      </c>
      <c r="B494" s="54" t="s">
        <v>11522</v>
      </c>
      <c r="C494" s="108">
        <v>26535.871900000002</v>
      </c>
      <c r="D494" s="437"/>
      <c r="H494" s="54"/>
      <c r="I494" s="438"/>
      <c r="U494" s="132"/>
    </row>
    <row r="495" spans="1:21" s="131" customFormat="1" ht="9" customHeight="1">
      <c r="A495" s="54" t="s">
        <v>11523</v>
      </c>
      <c r="B495" s="54" t="s">
        <v>11524</v>
      </c>
      <c r="C495" s="108">
        <v>37873.568800000001</v>
      </c>
      <c r="D495" s="437"/>
      <c r="H495" s="54"/>
      <c r="I495" s="438"/>
      <c r="U495" s="132"/>
    </row>
    <row r="496" spans="1:21" ht="9" customHeight="1">
      <c r="A496" s="54" t="s">
        <v>11525</v>
      </c>
      <c r="B496" s="54" t="s">
        <v>11526</v>
      </c>
      <c r="C496" s="108">
        <v>57234.472400000006</v>
      </c>
      <c r="H496" s="131"/>
      <c r="I496" s="438"/>
      <c r="U496" s="108"/>
    </row>
    <row r="497" spans="1:21" ht="9" customHeight="1">
      <c r="A497" s="54" t="s">
        <v>15453</v>
      </c>
      <c r="B497" s="54" t="s">
        <v>15454</v>
      </c>
      <c r="C497" s="108">
        <v>71768.076100000006</v>
      </c>
      <c r="H497" s="131"/>
      <c r="U497" s="108"/>
    </row>
    <row r="498" spans="1:21" ht="9" customHeight="1">
      <c r="A498" s="54" t="s">
        <v>11753</v>
      </c>
      <c r="B498" s="54" t="s">
        <v>11754</v>
      </c>
      <c r="C498" s="108">
        <v>41091.6728</v>
      </c>
      <c r="H498" s="131"/>
      <c r="U498" s="108"/>
    </row>
    <row r="499" spans="1:21" ht="9" customHeight="1">
      <c r="A499" s="54" t="s">
        <v>11527</v>
      </c>
      <c r="B499" s="54" t="s">
        <v>11528</v>
      </c>
      <c r="C499" s="108">
        <v>30349.8799</v>
      </c>
      <c r="U499" s="108"/>
    </row>
    <row r="500" spans="1:21" ht="9" customHeight="1">
      <c r="A500" s="54" t="s">
        <v>11529</v>
      </c>
      <c r="B500" s="54" t="s">
        <v>11530</v>
      </c>
      <c r="C500" s="108">
        <v>16350.699400000001</v>
      </c>
      <c r="U500" s="108"/>
    </row>
    <row r="501" spans="1:21" ht="9" customHeight="1">
      <c r="A501" s="54" t="s">
        <v>11531</v>
      </c>
      <c r="B501" s="54" t="s">
        <v>11770</v>
      </c>
      <c r="C501" s="108">
        <v>7893.9947000000002</v>
      </c>
      <c r="U501" s="108"/>
    </row>
    <row r="502" spans="1:21" ht="9" customHeight="1">
      <c r="A502" s="54" t="s">
        <v>11532</v>
      </c>
      <c r="B502" s="54" t="s">
        <v>11771</v>
      </c>
      <c r="C502" s="108">
        <v>10021.259900000001</v>
      </c>
      <c r="U502" s="108"/>
    </row>
    <row r="503" spans="1:21" ht="9" customHeight="1">
      <c r="A503" s="54" t="s">
        <v>11533</v>
      </c>
      <c r="B503" s="54" t="s">
        <v>11534</v>
      </c>
      <c r="C503" s="108">
        <v>8283.0853000000006</v>
      </c>
      <c r="U503" s="108"/>
    </row>
    <row r="504" spans="1:21" ht="9" customHeight="1">
      <c r="A504" s="54" t="s">
        <v>11538</v>
      </c>
      <c r="B504" s="54" t="s">
        <v>15704</v>
      </c>
      <c r="C504" s="108">
        <v>19263.2039</v>
      </c>
      <c r="U504" s="108"/>
    </row>
    <row r="505" spans="1:21" ht="9" customHeight="1">
      <c r="A505" s="54" t="s">
        <v>11536</v>
      </c>
      <c r="B505" s="54" t="s">
        <v>11537</v>
      </c>
      <c r="C505" s="108">
        <v>26203.8292</v>
      </c>
      <c r="U505" s="108"/>
    </row>
    <row r="506" spans="1:21" ht="9" customHeight="1">
      <c r="A506" s="54" t="s">
        <v>11535</v>
      </c>
      <c r="B506" s="54" t="s">
        <v>11539</v>
      </c>
      <c r="C506" s="108">
        <v>24170.605600000003</v>
      </c>
      <c r="U506" s="108"/>
    </row>
    <row r="507" spans="1:21" ht="9" customHeight="1">
      <c r="A507" s="54" t="s">
        <v>11540</v>
      </c>
      <c r="B507" s="54" t="s">
        <v>11541</v>
      </c>
      <c r="C507" s="108">
        <v>7746.0110000000004</v>
      </c>
      <c r="U507" s="108"/>
    </row>
    <row r="508" spans="1:21" ht="9" customHeight="1">
      <c r="A508" s="54" t="s">
        <v>11542</v>
      </c>
      <c r="B508" s="54" t="s">
        <v>11543</v>
      </c>
      <c r="C508" s="108">
        <v>5903.4755000000005</v>
      </c>
      <c r="U508" s="108"/>
    </row>
    <row r="509" spans="1:21" s="131" customFormat="1" ht="9" customHeight="1">
      <c r="A509" s="54" t="s">
        <v>11544</v>
      </c>
      <c r="B509" s="54" t="s">
        <v>11545</v>
      </c>
      <c r="C509" s="108">
        <v>3202.9749000000002</v>
      </c>
      <c r="D509" s="437"/>
      <c r="H509" s="54"/>
      <c r="I509" s="392"/>
      <c r="U509" s="132"/>
    </row>
    <row r="510" spans="1:21" s="131" customFormat="1" ht="9" customHeight="1">
      <c r="A510" s="54" t="s">
        <v>11546</v>
      </c>
      <c r="B510" s="54" t="s">
        <v>11547</v>
      </c>
      <c r="C510" s="108">
        <v>1395.1872000000001</v>
      </c>
      <c r="D510" s="437"/>
      <c r="H510" s="54"/>
      <c r="I510" s="438"/>
      <c r="U510" s="132"/>
    </row>
    <row r="511" spans="1:21" ht="9" customHeight="1">
      <c r="A511" s="54" t="s">
        <v>11548</v>
      </c>
      <c r="B511" s="54" t="s">
        <v>11549</v>
      </c>
      <c r="C511" s="108">
        <v>34185.747100000001</v>
      </c>
      <c r="I511" s="438"/>
      <c r="U511" s="108"/>
    </row>
    <row r="512" spans="1:21" ht="9" customHeight="1">
      <c r="A512" s="54" t="s">
        <v>11550</v>
      </c>
      <c r="B512" s="54" t="s">
        <v>11551</v>
      </c>
      <c r="C512" s="108">
        <v>48639.6607</v>
      </c>
      <c r="U512" s="108"/>
    </row>
    <row r="513" spans="1:21" ht="9" customHeight="1">
      <c r="A513" s="54" t="s">
        <v>11552</v>
      </c>
      <c r="B513" s="54" t="s">
        <v>11553</v>
      </c>
      <c r="C513" s="108">
        <v>1812.2305000000001</v>
      </c>
      <c r="H513" s="131"/>
      <c r="U513" s="108"/>
    </row>
    <row r="514" spans="1:21" ht="9" customHeight="1">
      <c r="A514" s="54" t="s">
        <v>11554</v>
      </c>
      <c r="B514" s="54" t="s">
        <v>11555</v>
      </c>
      <c r="C514" s="108">
        <v>81516.275699999998</v>
      </c>
      <c r="H514" s="131"/>
      <c r="U514" s="108"/>
    </row>
    <row r="515" spans="1:21" ht="9" customHeight="1">
      <c r="A515" s="54" t="s">
        <v>11556</v>
      </c>
      <c r="B515" s="54" t="s">
        <v>12824</v>
      </c>
      <c r="C515" s="108">
        <v>12852.439200000001</v>
      </c>
      <c r="U515" s="108"/>
    </row>
    <row r="516" spans="1:21" ht="9" customHeight="1">
      <c r="A516" s="54" t="s">
        <v>11557</v>
      </c>
      <c r="B516" s="54" t="s">
        <v>11558</v>
      </c>
      <c r="C516" s="108">
        <v>14909.0813</v>
      </c>
      <c r="U516" s="108"/>
    </row>
    <row r="517" spans="1:21" ht="9" customHeight="1">
      <c r="A517" s="54" t="s">
        <v>11559</v>
      </c>
      <c r="B517" s="54" t="s">
        <v>11560</v>
      </c>
      <c r="C517" s="108">
        <v>6836.2247000000007</v>
      </c>
      <c r="U517" s="108"/>
    </row>
    <row r="518" spans="1:21" ht="9" customHeight="1">
      <c r="A518" s="54" t="s">
        <v>11561</v>
      </c>
      <c r="B518" s="54" t="s">
        <v>11562</v>
      </c>
      <c r="C518" s="108">
        <v>9243.5233000000007</v>
      </c>
      <c r="U518" s="108"/>
    </row>
    <row r="519" spans="1:21" ht="9" customHeight="1">
      <c r="A519" s="54" t="s">
        <v>11563</v>
      </c>
      <c r="B519" s="54" t="s">
        <v>11564</v>
      </c>
      <c r="C519" s="108">
        <v>36752.208900000005</v>
      </c>
      <c r="U519" s="108"/>
    </row>
    <row r="520" spans="1:21" ht="9" customHeight="1">
      <c r="A520" s="54" t="s">
        <v>11565</v>
      </c>
      <c r="B520" s="54" t="s">
        <v>11566</v>
      </c>
      <c r="C520" s="108">
        <v>23161.1806</v>
      </c>
      <c r="U520" s="108"/>
    </row>
    <row r="521" spans="1:21" ht="9" customHeight="1">
      <c r="A521" s="54" t="s">
        <v>11567</v>
      </c>
      <c r="B521" s="54" t="s">
        <v>11568</v>
      </c>
      <c r="C521" s="108">
        <v>53680.595200000003</v>
      </c>
      <c r="U521" s="108"/>
    </row>
    <row r="522" spans="1:21" ht="9" customHeight="1">
      <c r="A522" s="54" t="s">
        <v>12847</v>
      </c>
      <c r="B522" s="54" t="s">
        <v>12848</v>
      </c>
      <c r="C522" s="108">
        <v>122488.78790000001</v>
      </c>
      <c r="U522" s="108"/>
    </row>
    <row r="523" spans="1:21" ht="9" customHeight="1">
      <c r="A523" s="54" t="s">
        <v>16548</v>
      </c>
      <c r="B523" s="54" t="s">
        <v>16629</v>
      </c>
      <c r="C523" s="108">
        <v>48021.356700000004</v>
      </c>
      <c r="U523" s="108"/>
    </row>
    <row r="524" spans="1:21" ht="9" customHeight="1">
      <c r="A524" s="54" t="s">
        <v>16547</v>
      </c>
      <c r="B524" s="54" t="s">
        <v>16630</v>
      </c>
      <c r="C524" s="108">
        <v>11856.3518</v>
      </c>
      <c r="U524" s="108"/>
    </row>
    <row r="525" spans="1:21" ht="9" customHeight="1">
      <c r="A525" s="54" t="s">
        <v>16549</v>
      </c>
      <c r="B525" s="54" t="s">
        <v>16631</v>
      </c>
      <c r="C525" s="108">
        <v>31695.613300000001</v>
      </c>
    </row>
    <row r="526" spans="1:21" ht="9" customHeight="1">
      <c r="A526" s="54" t="s">
        <v>16550</v>
      </c>
      <c r="B526" s="54" t="s">
        <v>16632</v>
      </c>
      <c r="C526" s="108">
        <v>20258.062099999999</v>
      </c>
    </row>
    <row r="527" spans="1:21" ht="9" customHeight="1">
      <c r="A527" s="54" t="s">
        <v>16551</v>
      </c>
      <c r="B527" s="54" t="s">
        <v>16633</v>
      </c>
      <c r="C527" s="108">
        <v>5923.0481</v>
      </c>
    </row>
    <row r="528" spans="1:21" ht="9" customHeight="1">
      <c r="A528" s="54" t="s">
        <v>16552</v>
      </c>
      <c r="B528" s="54" t="s">
        <v>16634</v>
      </c>
      <c r="C528" s="108">
        <v>85845.429000000004</v>
      </c>
    </row>
    <row r="529" spans="1:3" ht="9" customHeight="1">
      <c r="A529" s="54" t="s">
        <v>16553</v>
      </c>
      <c r="B529" s="54" t="s">
        <v>16635</v>
      </c>
      <c r="C529" s="108">
        <v>137242.11070000002</v>
      </c>
    </row>
    <row r="530" spans="1:3" ht="9" customHeight="1">
      <c r="A530" s="54" t="s">
        <v>16554</v>
      </c>
      <c r="B530" s="54" t="s">
        <v>16636</v>
      </c>
      <c r="C530" s="108">
        <v>9611.6735000000008</v>
      </c>
    </row>
    <row r="531" spans="1:3" ht="9" customHeight="1">
      <c r="A531" s="54" t="s">
        <v>16555</v>
      </c>
      <c r="B531" s="54" t="s">
        <v>16637</v>
      </c>
      <c r="C531" s="108">
        <v>216400.90860000002</v>
      </c>
    </row>
    <row r="532" spans="1:3" ht="9" customHeight="1">
      <c r="A532" s="54" t="s">
        <v>11569</v>
      </c>
      <c r="B532" s="54" t="s">
        <v>11570</v>
      </c>
      <c r="C532" s="108">
        <v>10791.680100000001</v>
      </c>
    </row>
    <row r="533" spans="1:3" ht="9" customHeight="1">
      <c r="A533" s="54" t="s">
        <v>11571</v>
      </c>
      <c r="B533" s="54" t="s">
        <v>11572</v>
      </c>
      <c r="C533" s="108">
        <v>37544.794200000004</v>
      </c>
    </row>
    <row r="534" spans="1:3" ht="9" customHeight="1">
      <c r="A534" s="54" t="s">
        <v>11573</v>
      </c>
      <c r="B534" s="54" t="s">
        <v>11574</v>
      </c>
      <c r="C534" s="108">
        <v>69583.315300000002</v>
      </c>
    </row>
    <row r="535" spans="1:3" ht="9" customHeight="1">
      <c r="A535" s="54" t="s">
        <v>11575</v>
      </c>
      <c r="B535" s="54" t="s">
        <v>11576</v>
      </c>
      <c r="C535" s="108">
        <v>86671.7834</v>
      </c>
    </row>
    <row r="536" spans="1:3" ht="9" customHeight="1">
      <c r="A536" s="54" t="s">
        <v>11577</v>
      </c>
      <c r="B536" s="54" t="s">
        <v>11578</v>
      </c>
      <c r="C536" s="108">
        <v>159316.07740000001</v>
      </c>
    </row>
    <row r="537" spans="1:3" ht="9" customHeight="1">
      <c r="A537" s="54" t="s">
        <v>11579</v>
      </c>
      <c r="B537" s="54" t="s">
        <v>11580</v>
      </c>
      <c r="C537" s="108">
        <v>16749.836600000002</v>
      </c>
    </row>
    <row r="538" spans="1:3" ht="9" customHeight="1">
      <c r="A538" s="54" t="s">
        <v>11581</v>
      </c>
      <c r="B538" s="54" t="s">
        <v>11582</v>
      </c>
      <c r="C538" s="108">
        <v>5400.6538</v>
      </c>
    </row>
    <row r="539" spans="1:3" ht="9" customHeight="1">
      <c r="A539" s="54" t="s">
        <v>11583</v>
      </c>
      <c r="B539" s="54" t="s">
        <v>11584</v>
      </c>
      <c r="C539" s="108">
        <v>7320.1267000000007</v>
      </c>
    </row>
    <row r="540" spans="1:3" ht="9" customHeight="1">
      <c r="A540" s="54" t="s">
        <v>11585</v>
      </c>
      <c r="B540" s="54" t="s">
        <v>11586</v>
      </c>
      <c r="C540" s="108">
        <v>26331.763800000001</v>
      </c>
    </row>
    <row r="541" spans="1:3" ht="9" customHeight="1">
      <c r="A541" s="54" t="s">
        <v>11587</v>
      </c>
      <c r="B541" s="54" t="s">
        <v>11588</v>
      </c>
      <c r="C541" s="108">
        <v>94935.041200000007</v>
      </c>
    </row>
    <row r="542" spans="1:3" ht="9" customHeight="1">
      <c r="A542" s="54" t="s">
        <v>11589</v>
      </c>
      <c r="B542" s="54" t="s">
        <v>11590</v>
      </c>
      <c r="C542" s="108">
        <v>241078.81410000002</v>
      </c>
    </row>
    <row r="543" spans="1:3" ht="9" customHeight="1">
      <c r="A543" s="54" t="s">
        <v>11591</v>
      </c>
      <c r="B543" s="54" t="s">
        <v>11592</v>
      </c>
      <c r="C543" s="108">
        <v>512071.0147</v>
      </c>
    </row>
    <row r="544" spans="1:3" ht="9" customHeight="1">
      <c r="A544" s="54" t="s">
        <v>11593</v>
      </c>
      <c r="B544" s="54" t="s">
        <v>11594</v>
      </c>
      <c r="C544" s="108">
        <v>69971.8796</v>
      </c>
    </row>
    <row r="545" spans="1:3" ht="9" customHeight="1">
      <c r="A545" s="54" t="s">
        <v>11595</v>
      </c>
      <c r="B545" s="54" t="s">
        <v>11596</v>
      </c>
      <c r="C545" s="108">
        <v>53769.474700000006</v>
      </c>
    </row>
    <row r="546" spans="1:3" ht="9" customHeight="1">
      <c r="A546" s="54" t="s">
        <v>11597</v>
      </c>
      <c r="B546" s="54" t="s">
        <v>11598</v>
      </c>
      <c r="C546" s="108">
        <v>26045.768100000001</v>
      </c>
    </row>
    <row r="547" spans="1:3" ht="9" customHeight="1">
      <c r="A547" s="54" t="s">
        <v>11599</v>
      </c>
      <c r="B547" s="54" t="s">
        <v>11600</v>
      </c>
      <c r="C547" s="108">
        <v>16220.753500000001</v>
      </c>
    </row>
    <row r="548" spans="1:3" ht="9" customHeight="1">
      <c r="A548" s="54" t="s">
        <v>11601</v>
      </c>
      <c r="B548" s="54" t="s">
        <v>11602</v>
      </c>
      <c r="C548" s="108">
        <v>195360.59030000001</v>
      </c>
    </row>
    <row r="549" spans="1:3" ht="9" customHeight="1">
      <c r="A549" s="54" t="s">
        <v>11603</v>
      </c>
      <c r="B549" s="54" t="s">
        <v>11604</v>
      </c>
      <c r="C549" s="108">
        <v>18379.851200000001</v>
      </c>
    </row>
    <row r="550" spans="1:3" ht="9" customHeight="1">
      <c r="A550" s="54" t="s">
        <v>11605</v>
      </c>
      <c r="B550" s="54" t="s">
        <v>11606</v>
      </c>
      <c r="C550" s="108">
        <v>7228.8179</v>
      </c>
    </row>
    <row r="551" spans="1:3" ht="9" customHeight="1">
      <c r="A551" s="54" t="s">
        <v>11607</v>
      </c>
      <c r="B551" s="54" t="s">
        <v>11608</v>
      </c>
      <c r="C551" s="108">
        <v>3162.8742999999999</v>
      </c>
    </row>
    <row r="552" spans="1:3" ht="9" customHeight="1">
      <c r="A552" s="54" t="s">
        <v>11609</v>
      </c>
      <c r="B552" s="54" t="s">
        <v>11610</v>
      </c>
      <c r="C552" s="108">
        <v>4341.2064</v>
      </c>
    </row>
    <row r="553" spans="1:3" ht="9" customHeight="1">
      <c r="A553" s="54" t="s">
        <v>11611</v>
      </c>
      <c r="B553" s="54" t="s">
        <v>11612</v>
      </c>
      <c r="C553" s="108">
        <v>15115.7824</v>
      </c>
    </row>
    <row r="554" spans="1:3" ht="9" customHeight="1">
      <c r="A554" s="54" t="s">
        <v>11613</v>
      </c>
      <c r="B554" s="54" t="s">
        <v>11614</v>
      </c>
      <c r="C554" s="108">
        <v>16795.313700000002</v>
      </c>
    </row>
    <row r="555" spans="1:3" ht="9" customHeight="1">
      <c r="A555" s="54" t="s">
        <v>11615</v>
      </c>
      <c r="B555" s="54" t="s">
        <v>11616</v>
      </c>
      <c r="C555" s="108">
        <v>5957.7478000000001</v>
      </c>
    </row>
    <row r="556" spans="1:3" ht="9" customHeight="1">
      <c r="A556" s="54" t="s">
        <v>11617</v>
      </c>
      <c r="B556" s="54" t="s">
        <v>11618</v>
      </c>
      <c r="C556" s="108">
        <v>6364.2210000000005</v>
      </c>
    </row>
    <row r="557" spans="1:3" ht="9" customHeight="1">
      <c r="A557" s="54" t="s">
        <v>11619</v>
      </c>
      <c r="B557" s="54" t="s">
        <v>11620</v>
      </c>
      <c r="C557" s="108">
        <v>10016.4457</v>
      </c>
    </row>
    <row r="558" spans="1:3" ht="9" customHeight="1">
      <c r="A558" s="54" t="s">
        <v>11621</v>
      </c>
      <c r="B558" s="54" t="s">
        <v>11622</v>
      </c>
      <c r="C558" s="108">
        <v>9660.7429000000011</v>
      </c>
    </row>
    <row r="559" spans="1:3" ht="9" customHeight="1">
      <c r="A559" s="54" t="s">
        <v>11623</v>
      </c>
      <c r="B559" s="54" t="s">
        <v>11624</v>
      </c>
      <c r="C559" s="108">
        <v>13696.332600000002</v>
      </c>
    </row>
    <row r="560" spans="1:3" ht="9" customHeight="1">
      <c r="A560" s="54" t="s">
        <v>11625</v>
      </c>
      <c r="B560" s="54" t="s">
        <v>11626</v>
      </c>
      <c r="C560" s="108">
        <v>45992.438600000001</v>
      </c>
    </row>
    <row r="561" spans="1:4" ht="9" customHeight="1">
      <c r="A561" s="54" t="s">
        <v>11627</v>
      </c>
      <c r="B561" s="54" t="s">
        <v>11628</v>
      </c>
      <c r="C561" s="108">
        <v>161012.71960000001</v>
      </c>
    </row>
    <row r="562" spans="1:4" ht="9" customHeight="1">
      <c r="A562" s="54" t="s">
        <v>11629</v>
      </c>
      <c r="B562" s="54" t="s">
        <v>11630</v>
      </c>
      <c r="C562" s="108">
        <v>289038.9768</v>
      </c>
    </row>
    <row r="563" spans="1:4" ht="9" customHeight="1">
      <c r="A563" s="54" t="s">
        <v>11631</v>
      </c>
      <c r="B563" s="54" t="s">
        <v>11632</v>
      </c>
      <c r="C563" s="108">
        <v>5779.2852000000003</v>
      </c>
    </row>
    <row r="564" spans="1:4" ht="9" customHeight="1">
      <c r="A564" s="54" t="s">
        <v>11633</v>
      </c>
      <c r="B564" s="54" t="s">
        <v>11634</v>
      </c>
      <c r="C564" s="108">
        <v>4095.5419000000002</v>
      </c>
    </row>
    <row r="565" spans="1:4" ht="9" customHeight="1">
      <c r="A565" s="54" t="s">
        <v>11635</v>
      </c>
      <c r="B565" s="54" t="s">
        <v>11636</v>
      </c>
      <c r="C565" s="108">
        <v>8370.9963000000007</v>
      </c>
    </row>
    <row r="566" spans="1:4" ht="9" customHeight="1">
      <c r="A566" s="54" t="s">
        <v>11637</v>
      </c>
      <c r="B566" s="54" t="s">
        <v>11638</v>
      </c>
      <c r="C566" s="108">
        <v>5013.1664000000001</v>
      </c>
    </row>
    <row r="567" spans="1:4" ht="9" customHeight="1">
      <c r="A567" s="54" t="s">
        <v>11639</v>
      </c>
      <c r="B567" s="54" t="s">
        <v>11640</v>
      </c>
      <c r="C567" s="108">
        <v>30049.049300000002</v>
      </c>
    </row>
    <row r="568" spans="1:4" ht="9" customHeight="1">
      <c r="A568" s="54" t="s">
        <v>11641</v>
      </c>
      <c r="B568" s="54" t="s">
        <v>11642</v>
      </c>
      <c r="C568" s="108">
        <v>18482.843400000002</v>
      </c>
    </row>
    <row r="569" spans="1:4" ht="9" customHeight="1">
      <c r="A569" s="54" t="s">
        <v>11643</v>
      </c>
      <c r="B569" s="54" t="s">
        <v>11644</v>
      </c>
      <c r="C569" s="108">
        <v>109107.95880000001</v>
      </c>
      <c r="D569" s="432"/>
    </row>
    <row r="570" spans="1:4" ht="9" customHeight="1">
      <c r="A570" s="54" t="s">
        <v>11645</v>
      </c>
      <c r="B570" s="54" t="s">
        <v>12209</v>
      </c>
      <c r="C570" s="108">
        <v>676.07770000000005</v>
      </c>
      <c r="D570" s="432"/>
    </row>
    <row r="571" spans="1:4" ht="9" customHeight="1">
      <c r="A571" s="54" t="s">
        <v>11646</v>
      </c>
      <c r="B571" s="54" t="s">
        <v>11647</v>
      </c>
      <c r="C571" s="108">
        <v>1408.7727</v>
      </c>
    </row>
    <row r="572" spans="1:4" ht="9" customHeight="1">
      <c r="A572" s="54" t="s">
        <v>11648</v>
      </c>
      <c r="B572" s="54" t="s">
        <v>11649</v>
      </c>
      <c r="C572" s="108">
        <v>2253.8699000000001</v>
      </c>
    </row>
    <row r="573" spans="1:4" ht="9" customHeight="1">
      <c r="A573" s="54" t="s">
        <v>11650</v>
      </c>
      <c r="B573" s="54" t="s">
        <v>11651</v>
      </c>
      <c r="C573" s="108">
        <v>1308.0272</v>
      </c>
    </row>
    <row r="574" spans="1:4" ht="9" customHeight="1">
      <c r="A574" s="54" t="s">
        <v>11652</v>
      </c>
      <c r="B574" s="54" t="s">
        <v>11653</v>
      </c>
      <c r="C574" s="108">
        <v>1213.9425000000001</v>
      </c>
    </row>
    <row r="575" spans="1:4" ht="9" customHeight="1">
      <c r="A575" s="54" t="s">
        <v>11654</v>
      </c>
      <c r="B575" s="54" t="s">
        <v>11655</v>
      </c>
      <c r="C575" s="108">
        <v>2065.7004000000002</v>
      </c>
      <c r="D575" s="723"/>
    </row>
    <row r="576" spans="1:4" ht="9" customHeight="1">
      <c r="A576" s="54" t="s">
        <v>11656</v>
      </c>
      <c r="B576" s="54" t="s">
        <v>11657</v>
      </c>
      <c r="C576" s="108">
        <v>2081.52</v>
      </c>
    </row>
    <row r="577" spans="1:5" ht="9" customHeight="1">
      <c r="A577" s="54" t="s">
        <v>11658</v>
      </c>
      <c r="B577" s="54" t="s">
        <v>11659</v>
      </c>
      <c r="C577" s="108">
        <v>2386.2545</v>
      </c>
    </row>
    <row r="578" spans="1:5" ht="9" customHeight="1">
      <c r="A578" s="54" t="s">
        <v>11660</v>
      </c>
      <c r="B578" s="54" t="s">
        <v>11661</v>
      </c>
      <c r="C578" s="108">
        <v>2591.0761000000002</v>
      </c>
    </row>
    <row r="579" spans="1:5" ht="9" customHeight="1">
      <c r="A579" s="54" t="s">
        <v>11662</v>
      </c>
      <c r="B579" s="54" t="s">
        <v>11663</v>
      </c>
      <c r="C579" s="108">
        <v>3382.0536999999999</v>
      </c>
      <c r="E579" s="49"/>
    </row>
    <row r="580" spans="1:5" ht="9" customHeight="1">
      <c r="A580" s="54" t="s">
        <v>11664</v>
      </c>
      <c r="B580" s="54" t="s">
        <v>11665</v>
      </c>
      <c r="C580" s="108">
        <v>1992.4309000000001</v>
      </c>
      <c r="E580" s="49"/>
    </row>
    <row r="581" spans="1:5" ht="9" customHeight="1">
      <c r="A581" s="54" t="s">
        <v>11666</v>
      </c>
      <c r="B581" s="54" t="s">
        <v>11667</v>
      </c>
      <c r="C581" s="108">
        <v>3602.6948000000002</v>
      </c>
      <c r="E581" s="49"/>
    </row>
    <row r="582" spans="1:5" ht="9" customHeight="1">
      <c r="C582" s="108"/>
      <c r="E582" s="49"/>
    </row>
    <row r="583" spans="1:5" ht="9" customHeight="1">
      <c r="C583" s="108"/>
      <c r="E583" s="49"/>
    </row>
    <row r="584" spans="1:5" ht="9" customHeight="1">
      <c r="C584" s="108"/>
      <c r="E584" s="49"/>
    </row>
    <row r="585" spans="1:5" ht="9" customHeight="1">
      <c r="C585" s="108"/>
      <c r="E585" s="49"/>
    </row>
    <row r="586" spans="1:5" ht="9" customHeight="1">
      <c r="C586" s="108"/>
      <c r="E586" s="49"/>
    </row>
    <row r="587" spans="1:5" ht="9" customHeight="1">
      <c r="C587" s="108"/>
      <c r="E587" s="49"/>
    </row>
    <row r="588" spans="1:5" ht="9" customHeight="1">
      <c r="C588" s="108"/>
      <c r="E588" s="49"/>
    </row>
    <row r="589" spans="1:5" ht="9" customHeight="1">
      <c r="C589" s="108"/>
      <c r="E589" s="49"/>
    </row>
    <row r="590" spans="1:5" ht="9" customHeight="1">
      <c r="C590" s="108"/>
      <c r="E590" s="49"/>
    </row>
    <row r="591" spans="1:5" ht="9" customHeight="1">
      <c r="C591" s="108"/>
      <c r="E591" s="49"/>
    </row>
    <row r="592" spans="1:5" ht="9" customHeight="1">
      <c r="C592" s="108"/>
      <c r="E592" s="49"/>
    </row>
    <row r="593" spans="3:5" ht="9" customHeight="1">
      <c r="C593" s="108"/>
      <c r="E593" s="49"/>
    </row>
    <row r="594" spans="3:5" ht="9" customHeight="1">
      <c r="C594" s="108"/>
      <c r="E594" s="49"/>
    </row>
    <row r="595" spans="3:5" ht="9" customHeight="1">
      <c r="C595" s="108"/>
      <c r="E595" s="49"/>
    </row>
    <row r="596" spans="3:5" ht="9" customHeight="1">
      <c r="C596" s="108"/>
      <c r="E596" s="49"/>
    </row>
    <row r="597" spans="3:5" ht="9" customHeight="1">
      <c r="C597" s="108"/>
      <c r="E597" s="49"/>
    </row>
    <row r="598" spans="3:5" ht="9" customHeight="1">
      <c r="C598" s="108"/>
      <c r="E598" s="49"/>
    </row>
    <row r="599" spans="3:5" ht="9" customHeight="1">
      <c r="C599" s="108"/>
      <c r="E599" s="49"/>
    </row>
    <row r="600" spans="3:5" ht="9" customHeight="1">
      <c r="C600" s="108"/>
      <c r="E600" s="49"/>
    </row>
    <row r="601" spans="3:5" ht="9" customHeight="1">
      <c r="C601" s="108"/>
      <c r="E601" s="49"/>
    </row>
    <row r="602" spans="3:5" ht="9" customHeight="1">
      <c r="C602" s="108"/>
      <c r="E602" s="49"/>
    </row>
    <row r="603" spans="3:5" ht="9" customHeight="1">
      <c r="C603" s="108"/>
      <c r="E603" s="49"/>
    </row>
    <row r="604" spans="3:5" ht="9" customHeight="1">
      <c r="C604" s="108"/>
      <c r="E604" s="49"/>
    </row>
    <row r="605" spans="3:5" ht="9" customHeight="1">
      <c r="C605" s="108"/>
      <c r="E605" s="49"/>
    </row>
    <row r="606" spans="3:5" ht="9" customHeight="1">
      <c r="C606" s="108"/>
      <c r="E606" s="49"/>
    </row>
    <row r="607" spans="3:5" ht="9" customHeight="1">
      <c r="C607" s="108"/>
      <c r="E607" s="49"/>
    </row>
    <row r="608" spans="3:5" ht="9" customHeight="1">
      <c r="C608" s="108"/>
      <c r="E608" s="49"/>
    </row>
    <row r="609" spans="3:5" ht="9" customHeight="1">
      <c r="C609" s="108"/>
      <c r="E609" s="49"/>
    </row>
    <row r="610" spans="3:5" ht="9" customHeight="1">
      <c r="C610" s="108"/>
      <c r="E610" s="49"/>
    </row>
    <row r="611" spans="3:5" ht="9" customHeight="1">
      <c r="C611" s="108"/>
      <c r="E611" s="49"/>
    </row>
    <row r="612" spans="3:5" ht="9" customHeight="1">
      <c r="C612" s="108"/>
      <c r="E612" s="49"/>
    </row>
    <row r="613" spans="3:5" ht="9" customHeight="1">
      <c r="C613" s="108"/>
      <c r="E613" s="49"/>
    </row>
    <row r="614" spans="3:5" ht="9" customHeight="1">
      <c r="C614" s="108"/>
      <c r="E614" s="49"/>
    </row>
    <row r="615" spans="3:5" ht="9" customHeight="1">
      <c r="C615" s="108"/>
      <c r="E615" s="49"/>
    </row>
    <row r="616" spans="3:5" ht="9" customHeight="1">
      <c r="C616" s="108"/>
      <c r="E616" s="49"/>
    </row>
    <row r="617" spans="3:5" ht="9" customHeight="1">
      <c r="C617" s="108"/>
      <c r="E617" s="49"/>
    </row>
    <row r="618" spans="3:5" ht="9" customHeight="1">
      <c r="C618" s="108"/>
      <c r="E618" s="49"/>
    </row>
    <row r="619" spans="3:5" ht="9" customHeight="1">
      <c r="C619" s="108"/>
      <c r="E619" s="49"/>
    </row>
    <row r="620" spans="3:5" ht="9" customHeight="1">
      <c r="C620" s="108"/>
    </row>
    <row r="621" spans="3:5" ht="9" customHeight="1">
      <c r="C621" s="108"/>
    </row>
    <row r="622" spans="3:5" ht="9" customHeight="1">
      <c r="C622" s="108"/>
    </row>
    <row r="623" spans="3:5" ht="9" customHeight="1">
      <c r="C623" s="108"/>
    </row>
    <row r="624" spans="3:5" ht="9" customHeight="1">
      <c r="C624" s="108"/>
    </row>
    <row r="625" spans="3:3" ht="9" customHeight="1">
      <c r="C625" s="108"/>
    </row>
    <row r="626" spans="3:3" ht="9" customHeight="1">
      <c r="C626" s="108"/>
    </row>
    <row r="627" spans="3:3" ht="9" customHeight="1">
      <c r="C627" s="108"/>
    </row>
    <row r="628" spans="3:3" ht="9" customHeight="1">
      <c r="C628" s="108"/>
    </row>
    <row r="629" spans="3:3" ht="9" customHeight="1">
      <c r="C629" s="108"/>
    </row>
    <row r="630" spans="3:3" ht="9" customHeight="1">
      <c r="C630" s="108"/>
    </row>
    <row r="631" spans="3:3" ht="9" customHeight="1">
      <c r="C631" s="108"/>
    </row>
    <row r="632" spans="3:3" ht="9" customHeight="1">
      <c r="C632" s="108"/>
    </row>
    <row r="633" spans="3:3" ht="9" customHeight="1">
      <c r="C633" s="108"/>
    </row>
    <row r="634" spans="3:3" ht="9" customHeight="1">
      <c r="C634" s="108"/>
    </row>
    <row r="635" spans="3:3" ht="9" customHeight="1">
      <c r="C635" s="108"/>
    </row>
    <row r="636" spans="3:3" ht="9" customHeight="1">
      <c r="C636" s="108"/>
    </row>
    <row r="637" spans="3:3" ht="9" customHeight="1">
      <c r="C637" s="108"/>
    </row>
    <row r="638" spans="3:3" ht="9" customHeight="1">
      <c r="C638" s="108"/>
    </row>
    <row r="639" spans="3:3" ht="9" customHeight="1">
      <c r="C639" s="108"/>
    </row>
    <row r="640" spans="3:3" ht="9" customHeight="1">
      <c r="C640" s="108"/>
    </row>
    <row r="641" spans="3:3" ht="9" customHeight="1">
      <c r="C641" s="108"/>
    </row>
    <row r="642" spans="3:3" ht="9" customHeight="1">
      <c r="C642" s="108"/>
    </row>
    <row r="643" spans="3:3" ht="9" customHeight="1">
      <c r="C643" s="108"/>
    </row>
    <row r="644" spans="3:3" ht="9" customHeight="1">
      <c r="C644" s="108"/>
    </row>
    <row r="645" spans="3:3" ht="9" customHeight="1">
      <c r="C645" s="108"/>
    </row>
    <row r="646" spans="3:3" ht="9" customHeight="1">
      <c r="C646" s="108"/>
    </row>
    <row r="647" spans="3:3" ht="9" customHeight="1">
      <c r="C647" s="108"/>
    </row>
    <row r="648" spans="3:3" ht="9" customHeight="1">
      <c r="C648" s="108"/>
    </row>
    <row r="649" spans="3:3" ht="9" customHeight="1">
      <c r="C649" s="108"/>
    </row>
    <row r="650" spans="3:3" ht="9" customHeight="1">
      <c r="C650" s="108"/>
    </row>
    <row r="651" spans="3:3" ht="9" customHeight="1">
      <c r="C651" s="108"/>
    </row>
    <row r="652" spans="3:3" ht="9" customHeight="1">
      <c r="C652" s="108"/>
    </row>
    <row r="653" spans="3:3" ht="9" customHeight="1">
      <c r="C653" s="108"/>
    </row>
    <row r="654" spans="3:3" ht="9" customHeight="1">
      <c r="C654" s="108"/>
    </row>
    <row r="655" spans="3:3" ht="9" customHeight="1">
      <c r="C655" s="108"/>
    </row>
    <row r="656" spans="3:3" ht="9" customHeight="1">
      <c r="C656" s="108"/>
    </row>
    <row r="657" spans="3:3" ht="9" customHeight="1">
      <c r="C657" s="108"/>
    </row>
    <row r="658" spans="3:3" ht="9" customHeight="1">
      <c r="C658" s="108"/>
    </row>
    <row r="659" spans="3:3" ht="9" customHeight="1">
      <c r="C659" s="108"/>
    </row>
    <row r="660" spans="3:3" ht="9" customHeight="1">
      <c r="C660" s="108"/>
    </row>
    <row r="661" spans="3:3" ht="9" customHeight="1">
      <c r="C661" s="108"/>
    </row>
    <row r="662" spans="3:3" ht="9" customHeight="1">
      <c r="C662" s="108"/>
    </row>
    <row r="663" spans="3:3" ht="9" customHeight="1">
      <c r="C663" s="108"/>
    </row>
    <row r="664" spans="3:3" ht="9" customHeight="1">
      <c r="C664" s="108"/>
    </row>
    <row r="665" spans="3:3" ht="9" customHeight="1">
      <c r="C665" s="108"/>
    </row>
    <row r="666" spans="3:3" ht="9" customHeight="1">
      <c r="C666" s="108"/>
    </row>
    <row r="667" spans="3:3" ht="9" customHeight="1">
      <c r="C667" s="108"/>
    </row>
    <row r="668" spans="3:3" ht="9" customHeight="1">
      <c r="C668" s="108"/>
    </row>
    <row r="669" spans="3:3" ht="9" customHeight="1">
      <c r="C669" s="108"/>
    </row>
    <row r="670" spans="3:3" ht="9" customHeight="1">
      <c r="C670" s="108"/>
    </row>
    <row r="671" spans="3:3" ht="9" customHeight="1">
      <c r="C671" s="108"/>
    </row>
    <row r="672" spans="3:3" ht="9" customHeight="1">
      <c r="C672" s="108"/>
    </row>
    <row r="673" spans="3:3" ht="9" customHeight="1">
      <c r="C673" s="108"/>
    </row>
    <row r="674" spans="3:3" ht="9" customHeight="1">
      <c r="C674" s="108"/>
    </row>
    <row r="675" spans="3:3" ht="9" customHeight="1">
      <c r="C675" s="108"/>
    </row>
    <row r="676" spans="3:3" ht="9" customHeight="1">
      <c r="C676" s="108"/>
    </row>
    <row r="677" spans="3:3" ht="9" customHeight="1">
      <c r="C677" s="108"/>
    </row>
    <row r="678" spans="3:3" ht="9" customHeight="1">
      <c r="C678" s="108"/>
    </row>
    <row r="679" spans="3:3" ht="9" customHeight="1">
      <c r="C679" s="108"/>
    </row>
    <row r="680" spans="3:3" ht="9" customHeight="1">
      <c r="C680" s="108"/>
    </row>
    <row r="681" spans="3:3" ht="9" customHeight="1">
      <c r="C681" s="108"/>
    </row>
    <row r="682" spans="3:3" ht="9" customHeight="1">
      <c r="C682" s="108"/>
    </row>
    <row r="683" spans="3:3" ht="9" customHeight="1">
      <c r="C683" s="108"/>
    </row>
    <row r="684" spans="3:3" ht="9" customHeight="1">
      <c r="C684" s="108"/>
    </row>
    <row r="685" spans="3:3" ht="9" customHeight="1">
      <c r="C685" s="108"/>
    </row>
    <row r="686" spans="3:3" ht="9" customHeight="1">
      <c r="C686" s="108"/>
    </row>
    <row r="687" spans="3:3" ht="9" customHeight="1">
      <c r="C687" s="108"/>
    </row>
    <row r="688" spans="3:3" ht="9" customHeight="1">
      <c r="C688" s="108"/>
    </row>
    <row r="689" spans="3:3" ht="9" customHeight="1">
      <c r="C689" s="108"/>
    </row>
    <row r="690" spans="3:3" ht="9" customHeight="1">
      <c r="C690" s="108"/>
    </row>
    <row r="691" spans="3:3" ht="9" customHeight="1">
      <c r="C691" s="108"/>
    </row>
    <row r="692" spans="3:3" ht="9" customHeight="1">
      <c r="C692" s="108"/>
    </row>
    <row r="693" spans="3:3" ht="9" customHeight="1">
      <c r="C693" s="108"/>
    </row>
    <row r="694" spans="3:3" ht="9" customHeight="1">
      <c r="C694" s="108"/>
    </row>
    <row r="695" spans="3:3" ht="9" customHeight="1">
      <c r="C695" s="108"/>
    </row>
    <row r="696" spans="3:3" ht="9" customHeight="1">
      <c r="C696" s="108"/>
    </row>
    <row r="697" spans="3:3" ht="9" customHeight="1">
      <c r="C697" s="108"/>
    </row>
    <row r="698" spans="3:3" ht="9" customHeight="1">
      <c r="C698" s="108"/>
    </row>
    <row r="699" spans="3:3" ht="9" customHeight="1">
      <c r="C699" s="108"/>
    </row>
    <row r="700" spans="3:3" ht="9" customHeight="1">
      <c r="C700" s="108"/>
    </row>
    <row r="701" spans="3:3" ht="9" customHeight="1">
      <c r="C701" s="108"/>
    </row>
    <row r="702" spans="3:3" ht="9" customHeight="1">
      <c r="C702" s="108"/>
    </row>
    <row r="703" spans="3:3" ht="9" customHeight="1">
      <c r="C703" s="108"/>
    </row>
    <row r="704" spans="3:3" ht="9" customHeight="1">
      <c r="C704" s="108"/>
    </row>
    <row r="705" spans="3:3" ht="9" customHeight="1">
      <c r="C705" s="108"/>
    </row>
    <row r="706" spans="3:3" ht="9" customHeight="1">
      <c r="C706" s="108"/>
    </row>
    <row r="707" spans="3:3" ht="9" customHeight="1">
      <c r="C707" s="108"/>
    </row>
    <row r="708" spans="3:3" ht="9" customHeight="1">
      <c r="C708" s="108"/>
    </row>
    <row r="709" spans="3:3" ht="9" customHeight="1">
      <c r="C709" s="108"/>
    </row>
    <row r="710" spans="3:3" ht="9" customHeight="1">
      <c r="C710" s="108"/>
    </row>
    <row r="711" spans="3:3" ht="9" customHeight="1">
      <c r="C711" s="108"/>
    </row>
    <row r="712" spans="3:3" ht="9" customHeight="1">
      <c r="C712" s="108"/>
    </row>
    <row r="713" spans="3:3" ht="9" customHeight="1">
      <c r="C713" s="108"/>
    </row>
    <row r="714" spans="3:3" ht="9" customHeight="1">
      <c r="C714" s="108"/>
    </row>
    <row r="715" spans="3:3" ht="9" customHeight="1">
      <c r="C715" s="108"/>
    </row>
    <row r="716" spans="3:3" ht="9" customHeight="1">
      <c r="C716" s="108"/>
    </row>
    <row r="717" spans="3:3" ht="9" customHeight="1">
      <c r="C717" s="108"/>
    </row>
    <row r="718" spans="3:3" ht="9" customHeight="1">
      <c r="C718" s="108"/>
    </row>
    <row r="719" spans="3:3" ht="9" customHeight="1">
      <c r="C719" s="108"/>
    </row>
    <row r="720" spans="3:3" ht="9" customHeight="1">
      <c r="C720" s="108"/>
    </row>
    <row r="721" spans="3:3" ht="9" customHeight="1">
      <c r="C721" s="108"/>
    </row>
    <row r="722" spans="3:3" ht="9" customHeight="1">
      <c r="C722" s="108"/>
    </row>
    <row r="723" spans="3:3" ht="9" customHeight="1">
      <c r="C723" s="108"/>
    </row>
    <row r="724" spans="3:3" ht="9" customHeight="1">
      <c r="C724" s="108"/>
    </row>
    <row r="725" spans="3:3" ht="9" customHeight="1">
      <c r="C725" s="108"/>
    </row>
    <row r="726" spans="3:3" ht="9" customHeight="1">
      <c r="C726" s="108"/>
    </row>
    <row r="727" spans="3:3" ht="9" customHeight="1">
      <c r="C727" s="108"/>
    </row>
    <row r="728" spans="3:3" ht="9" customHeight="1">
      <c r="C728" s="108"/>
    </row>
    <row r="729" spans="3:3" ht="9" customHeight="1">
      <c r="C729" s="108"/>
    </row>
    <row r="730" spans="3:3" ht="9" customHeight="1">
      <c r="C730" s="108"/>
    </row>
    <row r="731" spans="3:3" ht="9" customHeight="1">
      <c r="C731" s="108"/>
    </row>
    <row r="732" spans="3:3" ht="9" customHeight="1">
      <c r="C732" s="108"/>
    </row>
    <row r="733" spans="3:3" ht="9" customHeight="1">
      <c r="C733" s="108"/>
    </row>
    <row r="734" spans="3:3" ht="9" customHeight="1">
      <c r="C734" s="108"/>
    </row>
    <row r="735" spans="3:3" ht="9" customHeight="1">
      <c r="C735" s="108"/>
    </row>
    <row r="736" spans="3:3" ht="9" customHeight="1">
      <c r="C736" s="108"/>
    </row>
    <row r="737" spans="3:3" ht="9" customHeight="1">
      <c r="C737" s="108"/>
    </row>
    <row r="738" spans="3:3" ht="9" customHeight="1">
      <c r="C738" s="108"/>
    </row>
    <row r="739" spans="3:3" ht="9" customHeight="1">
      <c r="C739" s="108"/>
    </row>
    <row r="740" spans="3:3" ht="9" customHeight="1">
      <c r="C740" s="108"/>
    </row>
    <row r="741" spans="3:3" ht="9" customHeight="1">
      <c r="C741" s="108"/>
    </row>
    <row r="742" spans="3:3" ht="9" customHeight="1">
      <c r="C742" s="108"/>
    </row>
    <row r="743" spans="3:3" ht="9" customHeight="1">
      <c r="C743" s="108"/>
    </row>
    <row r="744" spans="3:3" ht="9" customHeight="1">
      <c r="C744" s="108"/>
    </row>
    <row r="745" spans="3:3" ht="9" customHeight="1">
      <c r="C745" s="108"/>
    </row>
    <row r="746" spans="3:3" ht="9" customHeight="1">
      <c r="C746" s="108"/>
    </row>
    <row r="747" spans="3:3" ht="9" customHeight="1">
      <c r="C747" s="108"/>
    </row>
    <row r="748" spans="3:3" ht="9" customHeight="1">
      <c r="C748" s="108"/>
    </row>
    <row r="749" spans="3:3" ht="9" customHeight="1">
      <c r="C749" s="108"/>
    </row>
    <row r="750" spans="3:3" ht="9" customHeight="1">
      <c r="C750" s="108"/>
    </row>
    <row r="751" spans="3:3" ht="9" customHeight="1">
      <c r="C751" s="108"/>
    </row>
    <row r="752" spans="3:3" ht="9" customHeight="1">
      <c r="C752" s="108"/>
    </row>
    <row r="753" spans="3:3" ht="9" customHeight="1">
      <c r="C753" s="108"/>
    </row>
    <row r="754" spans="3:3" ht="9" customHeight="1">
      <c r="C754" s="108"/>
    </row>
    <row r="755" spans="3:3" ht="9" customHeight="1">
      <c r="C755" s="108"/>
    </row>
    <row r="756" spans="3:3" ht="9" customHeight="1">
      <c r="C756" s="108"/>
    </row>
    <row r="757" spans="3:3" ht="9" customHeight="1">
      <c r="C757" s="108"/>
    </row>
    <row r="758" spans="3:3" ht="9" customHeight="1">
      <c r="C758" s="108"/>
    </row>
    <row r="759" spans="3:3" ht="9" customHeight="1">
      <c r="C759" s="108"/>
    </row>
    <row r="760" spans="3:3" ht="9" customHeight="1">
      <c r="C760" s="108"/>
    </row>
    <row r="761" spans="3:3" ht="9" customHeight="1">
      <c r="C761" s="108"/>
    </row>
    <row r="762" spans="3:3" ht="9" customHeight="1">
      <c r="C762" s="108"/>
    </row>
    <row r="763" spans="3:3" ht="9" customHeight="1">
      <c r="C763" s="108"/>
    </row>
    <row r="764" spans="3:3" ht="9" customHeight="1">
      <c r="C764" s="108"/>
    </row>
    <row r="765" spans="3:3" ht="9" customHeight="1">
      <c r="C765" s="108"/>
    </row>
    <row r="766" spans="3:3" ht="9" customHeight="1">
      <c r="C766" s="108"/>
    </row>
    <row r="767" spans="3:3" ht="9" customHeight="1">
      <c r="C767" s="108"/>
    </row>
    <row r="768" spans="3:3" ht="9" customHeight="1">
      <c r="C768" s="108"/>
    </row>
    <row r="769" spans="3:3" ht="9" customHeight="1">
      <c r="C769" s="108"/>
    </row>
    <row r="770" spans="3:3" ht="9" customHeight="1">
      <c r="C770" s="108"/>
    </row>
    <row r="771" spans="3:3" ht="9" customHeight="1">
      <c r="C771" s="108"/>
    </row>
    <row r="772" spans="3:3" ht="9" customHeight="1">
      <c r="C772" s="108"/>
    </row>
    <row r="773" spans="3:3" ht="9" customHeight="1">
      <c r="C773" s="108"/>
    </row>
    <row r="774" spans="3:3" ht="9" customHeight="1">
      <c r="C774" s="108"/>
    </row>
    <row r="775" spans="3:3" ht="9" customHeight="1">
      <c r="C775" s="108"/>
    </row>
    <row r="776" spans="3:3" ht="9" customHeight="1">
      <c r="C776" s="108"/>
    </row>
    <row r="777" spans="3:3" ht="9" customHeight="1">
      <c r="C777" s="108"/>
    </row>
    <row r="778" spans="3:3" ht="9" customHeight="1">
      <c r="C778" s="108"/>
    </row>
    <row r="779" spans="3:3" ht="9" customHeight="1">
      <c r="C779" s="108"/>
    </row>
    <row r="780" spans="3:3" ht="9" customHeight="1">
      <c r="C780" s="108"/>
    </row>
    <row r="781" spans="3:3" ht="9" customHeight="1">
      <c r="C781" s="108"/>
    </row>
    <row r="782" spans="3:3" ht="9" customHeight="1">
      <c r="C782" s="108"/>
    </row>
    <row r="783" spans="3:3" ht="9" customHeight="1">
      <c r="C783" s="108"/>
    </row>
    <row r="784" spans="3:3" ht="9" customHeight="1">
      <c r="C784" s="108"/>
    </row>
    <row r="785" spans="3:3" ht="9" customHeight="1">
      <c r="C785" s="108"/>
    </row>
    <row r="786" spans="3:3" ht="9" customHeight="1">
      <c r="C786" s="108"/>
    </row>
    <row r="787" spans="3:3" ht="9" customHeight="1">
      <c r="C787" s="108"/>
    </row>
    <row r="788" spans="3:3" ht="9" customHeight="1">
      <c r="C788" s="108"/>
    </row>
    <row r="789" spans="3:3" ht="9" customHeight="1">
      <c r="C789" s="108"/>
    </row>
    <row r="790" spans="3:3" ht="9" customHeight="1">
      <c r="C790" s="108"/>
    </row>
    <row r="791" spans="3:3" ht="9" customHeight="1">
      <c r="C791" s="108"/>
    </row>
    <row r="792" spans="3:3" ht="9" customHeight="1">
      <c r="C792" s="108"/>
    </row>
    <row r="793" spans="3:3" ht="9" customHeight="1">
      <c r="C793" s="108"/>
    </row>
    <row r="794" spans="3:3" ht="9" customHeight="1">
      <c r="C794" s="108"/>
    </row>
    <row r="795" spans="3:3" ht="9" customHeight="1">
      <c r="C795" s="108"/>
    </row>
    <row r="796" spans="3:3" ht="9" customHeight="1">
      <c r="C796" s="108"/>
    </row>
    <row r="797" spans="3:3" ht="9" customHeight="1">
      <c r="C797" s="108"/>
    </row>
    <row r="798" spans="3:3" ht="9" customHeight="1">
      <c r="C798" s="108"/>
    </row>
    <row r="799" spans="3:3" ht="9" customHeight="1">
      <c r="C799" s="108"/>
    </row>
    <row r="800" spans="3:3" ht="9" customHeight="1">
      <c r="C800" s="108"/>
    </row>
    <row r="801" spans="3:3" ht="9" customHeight="1">
      <c r="C801" s="108"/>
    </row>
    <row r="802" spans="3:3" ht="9" customHeight="1">
      <c r="C802" s="108"/>
    </row>
    <row r="803" spans="3:3" ht="9" customHeight="1">
      <c r="C803" s="108"/>
    </row>
    <row r="804" spans="3:3" ht="9" customHeight="1">
      <c r="C804" s="108"/>
    </row>
    <row r="805" spans="3:3" ht="9" customHeight="1">
      <c r="C805" s="108"/>
    </row>
    <row r="806" spans="3:3" ht="9" customHeight="1">
      <c r="C806" s="108"/>
    </row>
    <row r="807" spans="3:3" ht="9" customHeight="1">
      <c r="C807" s="108"/>
    </row>
    <row r="808" spans="3:3" ht="9" customHeight="1">
      <c r="C808" s="108"/>
    </row>
    <row r="809" spans="3:3" ht="9" customHeight="1">
      <c r="C809" s="108"/>
    </row>
    <row r="810" spans="3:3" ht="9" customHeight="1">
      <c r="C810" s="108"/>
    </row>
    <row r="811" spans="3:3" ht="9" customHeight="1">
      <c r="C811" s="108"/>
    </row>
    <row r="812" spans="3:3" ht="9" customHeight="1">
      <c r="C812" s="108"/>
    </row>
    <row r="813" spans="3:3" ht="9" customHeight="1">
      <c r="C813" s="108"/>
    </row>
    <row r="814" spans="3:3" ht="9" customHeight="1">
      <c r="C814" s="108"/>
    </row>
    <row r="815" spans="3:3" ht="9" customHeight="1">
      <c r="C815" s="108"/>
    </row>
    <row r="816" spans="3:3" ht="9" customHeight="1">
      <c r="C816" s="108"/>
    </row>
    <row r="817" spans="3:3" ht="9" customHeight="1">
      <c r="C817" s="108"/>
    </row>
    <row r="818" spans="3:3" ht="9" customHeight="1">
      <c r="C818" s="108"/>
    </row>
    <row r="819" spans="3:3" ht="9" customHeight="1">
      <c r="C819" s="108"/>
    </row>
    <row r="820" spans="3:3" ht="9" customHeight="1">
      <c r="C820" s="108"/>
    </row>
    <row r="821" spans="3:3" ht="9" customHeight="1">
      <c r="C821" s="108"/>
    </row>
    <row r="822" spans="3:3" ht="9" customHeight="1">
      <c r="C822" s="108"/>
    </row>
    <row r="823" spans="3:3" ht="9" customHeight="1">
      <c r="C823" s="108"/>
    </row>
    <row r="824" spans="3:3" ht="9" customHeight="1">
      <c r="C824" s="108"/>
    </row>
    <row r="825" spans="3:3" ht="9" customHeight="1">
      <c r="C825" s="108"/>
    </row>
    <row r="826" spans="3:3" ht="9" customHeight="1">
      <c r="C826" s="108"/>
    </row>
    <row r="827" spans="3:3" ht="9" customHeight="1">
      <c r="C827" s="108"/>
    </row>
    <row r="828" spans="3:3" ht="9" customHeight="1">
      <c r="C828" s="108"/>
    </row>
    <row r="829" spans="3:3" ht="9" customHeight="1">
      <c r="C829" s="108"/>
    </row>
    <row r="830" spans="3:3" ht="9" customHeight="1">
      <c r="C830" s="108"/>
    </row>
    <row r="831" spans="3:3" ht="9" customHeight="1">
      <c r="C831" s="108"/>
    </row>
    <row r="832" spans="3:3" ht="9" customHeight="1">
      <c r="C832" s="108"/>
    </row>
    <row r="833" spans="3:3" ht="9" customHeight="1">
      <c r="C833" s="108"/>
    </row>
    <row r="834" spans="3:3" ht="9" customHeight="1">
      <c r="C834" s="108"/>
    </row>
    <row r="835" spans="3:3" ht="9" customHeight="1">
      <c r="C835" s="108"/>
    </row>
    <row r="836" spans="3:3" ht="9" customHeight="1">
      <c r="C836" s="108"/>
    </row>
    <row r="837" spans="3:3" ht="9" customHeight="1">
      <c r="C837" s="108"/>
    </row>
    <row r="838" spans="3:3" ht="9" customHeight="1">
      <c r="C838" s="108"/>
    </row>
    <row r="839" spans="3:3" ht="9" customHeight="1">
      <c r="C839" s="108"/>
    </row>
    <row r="840" spans="3:3" ht="9" customHeight="1">
      <c r="C840" s="108"/>
    </row>
    <row r="841" spans="3:3" ht="9" customHeight="1">
      <c r="C841" s="108"/>
    </row>
    <row r="842" spans="3:3" ht="9" customHeight="1">
      <c r="C842" s="108"/>
    </row>
    <row r="843" spans="3:3" ht="9" customHeight="1">
      <c r="C843" s="108"/>
    </row>
    <row r="844" spans="3:3" ht="9" customHeight="1">
      <c r="C844" s="108"/>
    </row>
    <row r="845" spans="3:3" ht="9" customHeight="1">
      <c r="C845" s="108"/>
    </row>
    <row r="846" spans="3:3" ht="9" customHeight="1">
      <c r="C846" s="108"/>
    </row>
    <row r="847" spans="3:3" ht="9" customHeight="1">
      <c r="C847" s="108"/>
    </row>
    <row r="848" spans="3:3" ht="9" customHeight="1">
      <c r="C848" s="108"/>
    </row>
    <row r="849" spans="3:3" ht="9" customHeight="1">
      <c r="C849" s="108"/>
    </row>
    <row r="850" spans="3:3" ht="9" customHeight="1">
      <c r="C850" s="108"/>
    </row>
    <row r="851" spans="3:3" ht="9" customHeight="1">
      <c r="C851" s="108"/>
    </row>
    <row r="852" spans="3:3" ht="9" customHeight="1">
      <c r="C852" s="108"/>
    </row>
    <row r="853" spans="3:3" ht="9" customHeight="1">
      <c r="C853" s="108"/>
    </row>
    <row r="854" spans="3:3" ht="9" customHeight="1">
      <c r="C854" s="108"/>
    </row>
    <row r="855" spans="3:3" ht="9" customHeight="1">
      <c r="C855" s="108"/>
    </row>
    <row r="856" spans="3:3" ht="9" customHeight="1">
      <c r="C856" s="108"/>
    </row>
    <row r="857" spans="3:3" ht="9" customHeight="1">
      <c r="C857" s="108"/>
    </row>
    <row r="858" spans="3:3" ht="9" customHeight="1">
      <c r="C858" s="108"/>
    </row>
    <row r="859" spans="3:3" ht="9" customHeight="1">
      <c r="C859" s="108"/>
    </row>
    <row r="860" spans="3:3" ht="9" customHeight="1">
      <c r="C860" s="108"/>
    </row>
    <row r="861" spans="3:3" ht="9" customHeight="1">
      <c r="C861" s="108"/>
    </row>
    <row r="862" spans="3:3" ht="9" customHeight="1">
      <c r="C862" s="108"/>
    </row>
    <row r="863" spans="3:3" ht="9" customHeight="1">
      <c r="C863" s="108"/>
    </row>
    <row r="864" spans="3:3" ht="9" customHeight="1">
      <c r="C864" s="108"/>
    </row>
    <row r="865" spans="3:3" ht="9" customHeight="1">
      <c r="C865" s="108"/>
    </row>
    <row r="866" spans="3:3" ht="9" customHeight="1">
      <c r="C866" s="108"/>
    </row>
    <row r="867" spans="3:3" ht="9" customHeight="1">
      <c r="C867" s="108"/>
    </row>
    <row r="868" spans="3:3" ht="9" customHeight="1">
      <c r="C868" s="108"/>
    </row>
    <row r="869" spans="3:3" ht="9" customHeight="1">
      <c r="C869" s="108"/>
    </row>
    <row r="870" spans="3:3" ht="9" customHeight="1">
      <c r="C870" s="108"/>
    </row>
    <row r="871" spans="3:3" ht="9" customHeight="1">
      <c r="C871" s="108"/>
    </row>
    <row r="872" spans="3:3" ht="9" customHeight="1">
      <c r="C872" s="108"/>
    </row>
    <row r="873" spans="3:3" ht="9" customHeight="1">
      <c r="C873" s="108"/>
    </row>
    <row r="874" spans="3:3" ht="9" customHeight="1">
      <c r="C874" s="108"/>
    </row>
    <row r="875" spans="3:3" ht="9" customHeight="1">
      <c r="C875" s="108"/>
    </row>
    <row r="876" spans="3:3" ht="9" customHeight="1">
      <c r="C876" s="108"/>
    </row>
    <row r="877" spans="3:3" ht="9" customHeight="1">
      <c r="C877" s="108"/>
    </row>
    <row r="878" spans="3:3" ht="9" customHeight="1">
      <c r="C878" s="108"/>
    </row>
    <row r="879" spans="3:3" ht="9" customHeight="1">
      <c r="C879" s="108"/>
    </row>
    <row r="880" spans="3:3" ht="9" customHeight="1">
      <c r="C880" s="108"/>
    </row>
    <row r="881" spans="3:3" ht="9" customHeight="1">
      <c r="C881" s="108"/>
    </row>
    <row r="882" spans="3:3" ht="9" customHeight="1">
      <c r="C882" s="108"/>
    </row>
    <row r="883" spans="3:3" ht="9" customHeight="1">
      <c r="C883" s="108"/>
    </row>
    <row r="884" spans="3:3" ht="9" customHeight="1">
      <c r="C884" s="108"/>
    </row>
    <row r="885" spans="3:3" ht="9" customHeight="1">
      <c r="C885" s="108"/>
    </row>
    <row r="886" spans="3:3" ht="9" customHeight="1">
      <c r="C886" s="108"/>
    </row>
    <row r="887" spans="3:3" ht="9" customHeight="1">
      <c r="C887" s="108"/>
    </row>
    <row r="888" spans="3:3" ht="9" customHeight="1">
      <c r="C888" s="108"/>
    </row>
    <row r="889" spans="3:3" ht="9" customHeight="1">
      <c r="C889" s="108"/>
    </row>
    <row r="890" spans="3:3" ht="9" customHeight="1">
      <c r="C890" s="108"/>
    </row>
    <row r="891" spans="3:3" ht="9" customHeight="1">
      <c r="C891" s="108"/>
    </row>
    <row r="892" spans="3:3" ht="9" customHeight="1">
      <c r="C892" s="108"/>
    </row>
    <row r="893" spans="3:3" ht="9" customHeight="1">
      <c r="C893" s="108"/>
    </row>
    <row r="894" spans="3:3" ht="9" customHeight="1">
      <c r="C894" s="108"/>
    </row>
    <row r="895" spans="3:3" ht="9" customHeight="1">
      <c r="C895" s="108"/>
    </row>
    <row r="896" spans="3:3" ht="9" customHeight="1">
      <c r="C896" s="108"/>
    </row>
    <row r="897" spans="3:3" ht="9" customHeight="1">
      <c r="C897" s="108"/>
    </row>
    <row r="898" spans="3:3" ht="9" customHeight="1">
      <c r="C898" s="108"/>
    </row>
    <row r="899" spans="3:3" ht="9" customHeight="1">
      <c r="C899" s="108"/>
    </row>
    <row r="900" spans="3:3" ht="9" customHeight="1">
      <c r="C900" s="108"/>
    </row>
    <row r="901" spans="3:3" ht="9" customHeight="1">
      <c r="C901" s="108"/>
    </row>
    <row r="902" spans="3:3" ht="9" customHeight="1">
      <c r="C902" s="108"/>
    </row>
    <row r="903" spans="3:3" ht="9" customHeight="1">
      <c r="C903" s="108"/>
    </row>
    <row r="904" spans="3:3" ht="9" customHeight="1">
      <c r="C904" s="108"/>
    </row>
    <row r="905" spans="3:3" ht="9" customHeight="1">
      <c r="C905" s="108"/>
    </row>
    <row r="906" spans="3:3" ht="9" customHeight="1">
      <c r="C906" s="108"/>
    </row>
    <row r="907" spans="3:3" ht="9" customHeight="1">
      <c r="C907" s="108"/>
    </row>
    <row r="908" spans="3:3" ht="9" customHeight="1">
      <c r="C908" s="108"/>
    </row>
    <row r="909" spans="3:3" ht="9" customHeight="1">
      <c r="C909" s="108"/>
    </row>
    <row r="910" spans="3:3" ht="9" customHeight="1">
      <c r="C910" s="108"/>
    </row>
    <row r="911" spans="3:3" ht="9" customHeight="1">
      <c r="C911" s="108"/>
    </row>
    <row r="912" spans="3:3" ht="9" customHeight="1">
      <c r="C912" s="108"/>
    </row>
    <row r="913" spans="3:3" ht="9" customHeight="1">
      <c r="C913" s="108"/>
    </row>
    <row r="914" spans="3:3" ht="9" customHeight="1">
      <c r="C914" s="108"/>
    </row>
    <row r="915" spans="3:3" ht="9" customHeight="1">
      <c r="C915" s="108"/>
    </row>
    <row r="916" spans="3:3" ht="9" customHeight="1">
      <c r="C916" s="108"/>
    </row>
    <row r="917" spans="3:3" ht="9" customHeight="1">
      <c r="C917" s="108"/>
    </row>
    <row r="918" spans="3:3" ht="9" customHeight="1">
      <c r="C918" s="108"/>
    </row>
    <row r="919" spans="3:3" ht="9" customHeight="1">
      <c r="C919" s="108"/>
    </row>
    <row r="920" spans="3:3" ht="9" customHeight="1">
      <c r="C920" s="108"/>
    </row>
    <row r="921" spans="3:3" ht="9" customHeight="1">
      <c r="C921" s="108"/>
    </row>
    <row r="922" spans="3:3" ht="9" customHeight="1">
      <c r="C922" s="108"/>
    </row>
    <row r="923" spans="3:3" ht="9" customHeight="1">
      <c r="C923" s="108"/>
    </row>
    <row r="924" spans="3:3" ht="9" customHeight="1">
      <c r="C924" s="108"/>
    </row>
    <row r="925" spans="3:3" ht="9" customHeight="1">
      <c r="C925" s="108"/>
    </row>
    <row r="926" spans="3:3" ht="9" customHeight="1">
      <c r="C926" s="108"/>
    </row>
    <row r="927" spans="3:3" ht="9" customHeight="1">
      <c r="C927" s="108"/>
    </row>
    <row r="928" spans="3:3" ht="9" customHeight="1">
      <c r="C928" s="108"/>
    </row>
    <row r="929" spans="3:3" ht="9" customHeight="1">
      <c r="C929" s="108"/>
    </row>
    <row r="930" spans="3:3" ht="9" customHeight="1">
      <c r="C930" s="108"/>
    </row>
    <row r="931" spans="3:3" ht="9" customHeight="1">
      <c r="C931" s="108"/>
    </row>
    <row r="932" spans="3:3" ht="9" customHeight="1">
      <c r="C932" s="108"/>
    </row>
    <row r="933" spans="3:3" ht="9" customHeight="1">
      <c r="C933" s="108"/>
    </row>
    <row r="934" spans="3:3" ht="9" customHeight="1">
      <c r="C934" s="108"/>
    </row>
    <row r="935" spans="3:3" ht="9" customHeight="1">
      <c r="C935" s="108"/>
    </row>
    <row r="936" spans="3:3" ht="9" customHeight="1">
      <c r="C936" s="108"/>
    </row>
    <row r="937" spans="3:3" ht="9" customHeight="1">
      <c r="C937" s="108"/>
    </row>
    <row r="938" spans="3:3" ht="9" customHeight="1">
      <c r="C938" s="108"/>
    </row>
    <row r="939" spans="3:3" ht="9" customHeight="1">
      <c r="C939" s="108"/>
    </row>
    <row r="940" spans="3:3" ht="9" customHeight="1">
      <c r="C940" s="108"/>
    </row>
    <row r="941" spans="3:3" ht="9" customHeight="1">
      <c r="C941" s="108"/>
    </row>
    <row r="942" spans="3:3" ht="9" customHeight="1">
      <c r="C942" s="108"/>
    </row>
    <row r="943" spans="3:3" ht="9" customHeight="1">
      <c r="C943" s="108"/>
    </row>
    <row r="944" spans="3:3" ht="9" customHeight="1">
      <c r="C944" s="108"/>
    </row>
    <row r="945" spans="3:3" ht="9" customHeight="1">
      <c r="C945" s="108"/>
    </row>
    <row r="946" spans="3:3" ht="9" customHeight="1">
      <c r="C946" s="108"/>
    </row>
    <row r="947" spans="3:3" ht="9" customHeight="1">
      <c r="C947" s="108"/>
    </row>
    <row r="948" spans="3:3" ht="9" customHeight="1">
      <c r="C948" s="108"/>
    </row>
    <row r="949" spans="3:3" ht="9" customHeight="1">
      <c r="C949" s="108"/>
    </row>
    <row r="950" spans="3:3" ht="9" customHeight="1">
      <c r="C950" s="108"/>
    </row>
    <row r="951" spans="3:3" ht="9" customHeight="1">
      <c r="C951" s="108"/>
    </row>
    <row r="952" spans="3:3" ht="9" customHeight="1">
      <c r="C952" s="108"/>
    </row>
    <row r="953" spans="3:3" ht="9" customHeight="1">
      <c r="C953" s="108"/>
    </row>
    <row r="954" spans="3:3" ht="9" customHeight="1">
      <c r="C954" s="108"/>
    </row>
    <row r="955" spans="3:3" ht="9" customHeight="1">
      <c r="C955" s="108"/>
    </row>
    <row r="956" spans="3:3" ht="9" customHeight="1">
      <c r="C956" s="108"/>
    </row>
    <row r="957" spans="3:3" ht="9" customHeight="1">
      <c r="C957" s="108"/>
    </row>
    <row r="958" spans="3:3" ht="9" customHeight="1">
      <c r="C958" s="108"/>
    </row>
    <row r="959" spans="3:3" ht="9" customHeight="1">
      <c r="C959" s="108"/>
    </row>
    <row r="960" spans="3:3" ht="9" customHeight="1">
      <c r="C960" s="108"/>
    </row>
    <row r="961" spans="3:3" ht="9" customHeight="1">
      <c r="C961" s="108"/>
    </row>
    <row r="962" spans="3:3" ht="9" customHeight="1">
      <c r="C962" s="108"/>
    </row>
    <row r="963" spans="3:3" ht="9" customHeight="1">
      <c r="C963" s="108"/>
    </row>
    <row r="964" spans="3:3" ht="9" customHeight="1">
      <c r="C964" s="108"/>
    </row>
    <row r="965" spans="3:3" ht="9" customHeight="1">
      <c r="C965" s="108"/>
    </row>
    <row r="966" spans="3:3" ht="9" customHeight="1">
      <c r="C966" s="108"/>
    </row>
    <row r="967" spans="3:3" ht="9" customHeight="1">
      <c r="C967" s="108"/>
    </row>
    <row r="968" spans="3:3" ht="9" customHeight="1">
      <c r="C968" s="108"/>
    </row>
    <row r="969" spans="3:3" ht="9" customHeight="1">
      <c r="C969" s="108"/>
    </row>
    <row r="970" spans="3:3" ht="9" customHeight="1">
      <c r="C970" s="108"/>
    </row>
    <row r="971" spans="3:3" ht="9" customHeight="1">
      <c r="C971" s="108"/>
    </row>
    <row r="972" spans="3:3" ht="9" customHeight="1">
      <c r="C972" s="108"/>
    </row>
    <row r="973" spans="3:3" ht="9" customHeight="1">
      <c r="C973" s="108"/>
    </row>
    <row r="974" spans="3:3" ht="9" customHeight="1">
      <c r="C974" s="108"/>
    </row>
    <row r="975" spans="3:3" ht="9" customHeight="1">
      <c r="C975" s="108"/>
    </row>
    <row r="976" spans="3:3" ht="9" customHeight="1">
      <c r="C976" s="108"/>
    </row>
    <row r="977" spans="3:3" ht="9" customHeight="1">
      <c r="C977" s="108"/>
    </row>
    <row r="978" spans="3:3" ht="9" customHeight="1">
      <c r="C978" s="108"/>
    </row>
    <row r="979" spans="3:3" ht="9" customHeight="1">
      <c r="C979" s="108"/>
    </row>
    <row r="980" spans="3:3" ht="9" customHeight="1">
      <c r="C980" s="108"/>
    </row>
    <row r="981" spans="3:3" ht="9" customHeight="1">
      <c r="C981" s="108"/>
    </row>
    <row r="982" spans="3:3" ht="9" customHeight="1">
      <c r="C982" s="108"/>
    </row>
    <row r="983" spans="3:3" ht="9" customHeight="1">
      <c r="C983" s="108"/>
    </row>
    <row r="1857" spans="4:4" ht="9" customHeight="1">
      <c r="D1857" s="368"/>
    </row>
    <row r="1858" spans="4:4" ht="9" customHeight="1">
      <c r="D1858" s="368"/>
    </row>
    <row r="1859" spans="4:4" ht="9" customHeight="1">
      <c r="D1859" s="368"/>
    </row>
    <row r="1860" spans="4:4" ht="9" customHeight="1">
      <c r="D1860" s="368"/>
    </row>
    <row r="1861" spans="4:4" ht="9" customHeight="1">
      <c r="D1861" s="368"/>
    </row>
    <row r="1862" spans="4:4" ht="9" customHeight="1">
      <c r="D1862" s="368"/>
    </row>
    <row r="1863" spans="4:4" ht="9" customHeight="1">
      <c r="D1863" s="368"/>
    </row>
    <row r="1864" spans="4:4" ht="9" customHeight="1">
      <c r="D1864" s="368"/>
    </row>
    <row r="1865" spans="4:4" ht="9" customHeight="1">
      <c r="D1865" s="368"/>
    </row>
    <row r="1866" spans="4:4" ht="9" customHeight="1">
      <c r="D1866" s="368"/>
    </row>
    <row r="1867" spans="4:4" ht="9" customHeight="1">
      <c r="D1867" s="368"/>
    </row>
    <row r="1868" spans="4:4" ht="9" customHeight="1">
      <c r="D1868" s="368"/>
    </row>
    <row r="1869" spans="4:4" ht="9" customHeight="1">
      <c r="D1869" s="368"/>
    </row>
    <row r="1870" spans="4:4" ht="9" customHeight="1">
      <c r="D1870" s="368"/>
    </row>
    <row r="1871" spans="4:4" ht="9" customHeight="1">
      <c r="D1871" s="368"/>
    </row>
    <row r="1872" spans="4:4" ht="9" customHeight="1">
      <c r="D1872" s="368"/>
    </row>
    <row r="1873" spans="4:4" ht="9" customHeight="1">
      <c r="D1873" s="368"/>
    </row>
    <row r="1874" spans="4:4" ht="9" customHeight="1">
      <c r="D1874" s="368"/>
    </row>
    <row r="1875" spans="4:4" ht="9" customHeight="1">
      <c r="D1875" s="368"/>
    </row>
    <row r="1876" spans="4:4" ht="9" customHeight="1">
      <c r="D1876" s="368"/>
    </row>
    <row r="1877" spans="4:4" ht="9" customHeight="1">
      <c r="D1877" s="368"/>
    </row>
    <row r="1878" spans="4:4" ht="9" customHeight="1">
      <c r="D1878" s="368"/>
    </row>
    <row r="1879" spans="4:4" ht="9" customHeight="1">
      <c r="D1879" s="368"/>
    </row>
    <row r="1880" spans="4:4" ht="9" customHeight="1">
      <c r="D1880" s="368"/>
    </row>
    <row r="1881" spans="4:4" ht="9" customHeight="1">
      <c r="D1881" s="368"/>
    </row>
    <row r="1882" spans="4:4" ht="9" customHeight="1">
      <c r="D1882" s="368"/>
    </row>
    <row r="1883" spans="4:4" ht="9" customHeight="1">
      <c r="D1883" s="368"/>
    </row>
    <row r="1884" spans="4:4" ht="9" customHeight="1">
      <c r="D1884" s="368"/>
    </row>
    <row r="1885" spans="4:4" ht="9" customHeight="1">
      <c r="D1885" s="368"/>
    </row>
    <row r="1886" spans="4:4" ht="9" customHeight="1">
      <c r="D1886" s="368"/>
    </row>
    <row r="1887" spans="4:4" ht="9" customHeight="1">
      <c r="D1887" s="368"/>
    </row>
    <row r="1888" spans="4:4" ht="9" customHeight="1">
      <c r="D1888" s="368"/>
    </row>
    <row r="1889" spans="4:4" ht="9" customHeight="1">
      <c r="D1889" s="368"/>
    </row>
    <row r="1890" spans="4:4" ht="9" customHeight="1">
      <c r="D1890" s="368"/>
    </row>
    <row r="1891" spans="4:4" ht="9" customHeight="1">
      <c r="D1891" s="368"/>
    </row>
    <row r="1892" spans="4:4" ht="9" customHeight="1">
      <c r="D1892" s="368"/>
    </row>
    <row r="1893" spans="4:4" ht="9" customHeight="1">
      <c r="D1893" s="368"/>
    </row>
    <row r="1894" spans="4:4" ht="9" customHeight="1">
      <c r="D1894" s="368"/>
    </row>
    <row r="1895" spans="4:4" ht="9" customHeight="1">
      <c r="D1895" s="368"/>
    </row>
    <row r="1896" spans="4:4" ht="9" customHeight="1">
      <c r="D1896" s="368"/>
    </row>
    <row r="1897" spans="4:4" ht="9" customHeight="1">
      <c r="D1897" s="368"/>
    </row>
    <row r="1898" spans="4:4" ht="9" customHeight="1">
      <c r="D1898" s="368"/>
    </row>
    <row r="1899" spans="4:4" ht="9" customHeight="1">
      <c r="D1899" s="368"/>
    </row>
    <row r="1900" spans="4:4" ht="9" customHeight="1">
      <c r="D1900" s="368"/>
    </row>
    <row r="1901" spans="4:4" ht="9" customHeight="1">
      <c r="D1901" s="368"/>
    </row>
    <row r="1902" spans="4:4" ht="9" customHeight="1">
      <c r="D1902" s="368"/>
    </row>
    <row r="1903" spans="4:4" ht="9" customHeight="1">
      <c r="D1903" s="368"/>
    </row>
    <row r="1904" spans="4:4" ht="9" customHeight="1">
      <c r="D1904" s="368"/>
    </row>
    <row r="1905" spans="4:4" ht="9" customHeight="1">
      <c r="D1905" s="368"/>
    </row>
    <row r="1906" spans="4:4" ht="9" customHeight="1">
      <c r="D1906" s="368"/>
    </row>
    <row r="1907" spans="4:4" ht="9" customHeight="1">
      <c r="D1907" s="368"/>
    </row>
    <row r="1908" spans="4:4" ht="9" customHeight="1">
      <c r="D1908" s="368"/>
    </row>
    <row r="1909" spans="4:4" ht="9" customHeight="1">
      <c r="D1909" s="368"/>
    </row>
    <row r="1910" spans="4:4" ht="9" customHeight="1">
      <c r="D1910" s="368"/>
    </row>
    <row r="1911" spans="4:4" ht="9" customHeight="1">
      <c r="D1911" s="368"/>
    </row>
    <row r="1912" spans="4:4" ht="9" customHeight="1">
      <c r="D1912" s="368"/>
    </row>
    <row r="1913" spans="4:4" ht="9" customHeight="1">
      <c r="D1913" s="368"/>
    </row>
    <row r="1914" spans="4:4" ht="9" customHeight="1">
      <c r="D1914" s="368"/>
    </row>
    <row r="1915" spans="4:4" ht="9" customHeight="1">
      <c r="D1915" s="368"/>
    </row>
    <row r="1916" spans="4:4" ht="9" customHeight="1">
      <c r="D1916" s="368"/>
    </row>
    <row r="1917" spans="4:4" ht="9" customHeight="1">
      <c r="D1917" s="368"/>
    </row>
    <row r="1918" spans="4:4" ht="9" customHeight="1">
      <c r="D1918" s="368"/>
    </row>
    <row r="1919" spans="4:4" ht="9" customHeight="1">
      <c r="D1919" s="368"/>
    </row>
    <row r="1920" spans="4:4" ht="9" customHeight="1">
      <c r="D1920" s="368"/>
    </row>
    <row r="1921" spans="4:4" ht="9" customHeight="1">
      <c r="D1921" s="368"/>
    </row>
    <row r="1922" spans="4:4" ht="9" customHeight="1">
      <c r="D1922" s="368"/>
    </row>
    <row r="1923" spans="4:4" ht="9" customHeight="1">
      <c r="D1923" s="368"/>
    </row>
    <row r="1924" spans="4:4" ht="9" customHeight="1">
      <c r="D1924" s="368"/>
    </row>
    <row r="1925" spans="4:4" ht="9" customHeight="1">
      <c r="D1925" s="368"/>
    </row>
    <row r="1926" spans="4:4" ht="9" customHeight="1">
      <c r="D1926" s="368"/>
    </row>
    <row r="1927" spans="4:4" ht="9" customHeight="1">
      <c r="D1927" s="368"/>
    </row>
    <row r="1928" spans="4:4" ht="9" customHeight="1">
      <c r="D1928" s="368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P500"/>
  <sheetViews>
    <sheetView showGridLines="0" zoomScaleNormal="100" zoomScaleSheetLayoutView="100" workbookViewId="0">
      <selection activeCell="AJ35" sqref="AJ35"/>
    </sheetView>
  </sheetViews>
  <sheetFormatPr baseColWidth="10" defaultColWidth="9.28515625" defaultRowHeight="12.75"/>
  <cols>
    <col min="1" max="1" width="13.28515625" style="51" customWidth="1"/>
    <col min="2" max="2" width="64.42578125" style="51" customWidth="1"/>
    <col min="3" max="3" width="15" style="51" customWidth="1"/>
    <col min="4" max="4" width="5.28515625" style="51" customWidth="1"/>
    <col min="5" max="5" width="8.7109375" style="51" customWidth="1"/>
    <col min="6" max="6" width="7" style="344" customWidth="1"/>
    <col min="7" max="7" width="8.28515625" style="51" customWidth="1"/>
    <col min="8" max="10" width="7" style="51" customWidth="1"/>
    <col min="11" max="11" width="2.28515625" style="51" customWidth="1"/>
    <col min="12" max="21" width="8.85546875" customWidth="1"/>
    <col min="22" max="51" width="9.28515625" style="51" customWidth="1"/>
    <col min="52" max="52" width="8.7109375" style="51" customWidth="1"/>
    <col min="53" max="61" width="9.28515625" style="51" hidden="1" customWidth="1"/>
    <col min="62" max="85" width="9.28515625" style="51" customWidth="1"/>
    <col min="86" max="93" width="8.85546875" style="57" customWidth="1"/>
    <col min="94" max="94" width="9.28515625" style="58" customWidth="1"/>
    <col min="95" max="16384" width="9.28515625" style="51"/>
  </cols>
  <sheetData>
    <row r="1" spans="1:94" s="37" customFormat="1">
      <c r="A1" s="918" t="s">
        <v>16211</v>
      </c>
      <c r="B1" s="919"/>
      <c r="C1" s="793"/>
      <c r="D1" s="260"/>
      <c r="F1" s="401"/>
      <c r="AM1" s="38"/>
    </row>
    <row r="2" spans="1:94" s="37" customFormat="1" ht="15.75">
      <c r="A2" s="919"/>
      <c r="B2" s="919"/>
      <c r="C2" s="807">
        <v>45524</v>
      </c>
      <c r="D2" s="260"/>
      <c r="F2" s="401"/>
      <c r="AM2" s="38"/>
    </row>
    <row r="3" spans="1:94" s="37" customFormat="1">
      <c r="A3" s="854"/>
      <c r="B3" s="854"/>
      <c r="C3" s="794"/>
      <c r="D3" s="260"/>
      <c r="F3" s="401"/>
      <c r="AM3" s="38"/>
    </row>
    <row r="4" spans="1:94" s="21" customFormat="1" ht="9.75" customHeight="1">
      <c r="A4" s="473" t="s">
        <v>1996</v>
      </c>
      <c r="B4" s="473" t="s">
        <v>429</v>
      </c>
      <c r="C4" s="474" t="s">
        <v>430</v>
      </c>
      <c r="D4" s="261"/>
      <c r="F4" s="144"/>
      <c r="AM4" s="28"/>
    </row>
    <row r="5" spans="1:94" ht="9" customHeight="1">
      <c r="A5" s="54" t="s">
        <v>4566</v>
      </c>
      <c r="B5" s="54" t="s">
        <v>4567</v>
      </c>
      <c r="C5" s="108">
        <v>615.64530000000002</v>
      </c>
      <c r="D5" s="395"/>
      <c r="H5" s="68"/>
      <c r="I5" s="68"/>
      <c r="J5" s="69"/>
    </row>
    <row r="6" spans="1:94" s="55" customFormat="1" ht="9" customHeight="1">
      <c r="A6" s="54" t="s">
        <v>4568</v>
      </c>
      <c r="B6" s="54" t="s">
        <v>4569</v>
      </c>
      <c r="C6" s="108">
        <v>790.58040000000005</v>
      </c>
      <c r="D6" s="395"/>
      <c r="H6" s="70"/>
      <c r="I6" s="70"/>
      <c r="J6" s="70"/>
      <c r="L6" s="70"/>
      <c r="CH6" s="71"/>
      <c r="CI6" s="71"/>
      <c r="CJ6" s="71"/>
      <c r="CK6" s="71"/>
      <c r="CL6" s="71"/>
      <c r="CM6" s="71"/>
      <c r="CN6" s="71"/>
      <c r="CO6" s="71"/>
      <c r="CP6" s="72"/>
    </row>
    <row r="7" spans="1:94" s="60" customFormat="1" ht="9" customHeight="1">
      <c r="A7" s="54" t="s">
        <v>4570</v>
      </c>
      <c r="B7" s="54" t="s">
        <v>4571</v>
      </c>
      <c r="C7" s="108">
        <v>1068.3801000000001</v>
      </c>
      <c r="D7" s="395"/>
      <c r="H7" s="64"/>
      <c r="I7" s="64"/>
      <c r="J7" s="64"/>
      <c r="L7" s="73"/>
      <c r="M7" s="74"/>
      <c r="N7" s="74"/>
      <c r="O7" s="74"/>
      <c r="P7" s="74"/>
      <c r="Q7" s="74"/>
      <c r="R7" s="74"/>
      <c r="S7" s="74"/>
      <c r="T7" s="74"/>
      <c r="U7" s="74"/>
      <c r="BA7" s="73"/>
      <c r="BB7" s="73"/>
      <c r="BC7" s="73"/>
      <c r="BD7" s="73"/>
      <c r="BE7" s="73"/>
      <c r="BF7" s="73"/>
      <c r="BG7" s="73"/>
      <c r="BH7" s="73"/>
      <c r="BI7" s="73"/>
      <c r="CH7" s="75"/>
      <c r="CI7" s="75"/>
      <c r="CJ7" s="75"/>
      <c r="CK7" s="75"/>
      <c r="CL7" s="75"/>
      <c r="CM7" s="75"/>
      <c r="CN7" s="75"/>
      <c r="CO7" s="75"/>
      <c r="CP7" s="75"/>
    </row>
    <row r="8" spans="1:94" s="60" customFormat="1" ht="9" customHeight="1">
      <c r="A8" s="54" t="s">
        <v>178</v>
      </c>
      <c r="B8" s="54" t="s">
        <v>179</v>
      </c>
      <c r="C8" s="108">
        <v>1670.4992</v>
      </c>
      <c r="D8" s="395"/>
      <c r="H8" s="64"/>
      <c r="I8" s="64"/>
      <c r="J8" s="64"/>
      <c r="L8" s="73"/>
      <c r="M8" s="74"/>
      <c r="N8" s="74"/>
      <c r="O8" s="74"/>
      <c r="P8" s="74"/>
      <c r="Q8" s="74"/>
      <c r="R8" s="74"/>
      <c r="S8" s="74"/>
      <c r="T8" s="74"/>
      <c r="U8" s="74"/>
      <c r="BA8" s="73"/>
      <c r="BB8" s="73"/>
      <c r="BC8" s="73"/>
      <c r="BD8" s="73"/>
      <c r="BE8" s="73"/>
      <c r="BF8" s="73"/>
      <c r="BG8" s="73"/>
      <c r="BH8" s="73"/>
      <c r="BI8" s="73"/>
      <c r="CH8" s="75"/>
      <c r="CI8" s="75"/>
      <c r="CJ8" s="75"/>
      <c r="CK8" s="75"/>
      <c r="CL8" s="75"/>
      <c r="CM8" s="75"/>
      <c r="CN8" s="75"/>
      <c r="CO8" s="75"/>
      <c r="CP8" s="75"/>
    </row>
    <row r="9" spans="1:94" s="60" customFormat="1" ht="9" customHeight="1">
      <c r="A9" s="54" t="s">
        <v>4572</v>
      </c>
      <c r="B9" s="54" t="s">
        <v>4573</v>
      </c>
      <c r="C9" s="108">
        <v>870.00409999999999</v>
      </c>
      <c r="D9" s="395"/>
      <c r="H9" s="64"/>
      <c r="I9" s="64"/>
      <c r="J9" s="64"/>
      <c r="L9" s="73"/>
      <c r="M9" s="74"/>
      <c r="N9" s="74"/>
      <c r="O9" s="74"/>
      <c r="P9" s="74"/>
      <c r="Q9" s="74"/>
      <c r="R9" s="74"/>
      <c r="S9" s="74"/>
      <c r="T9" s="74"/>
      <c r="U9" s="74"/>
      <c r="BA9" s="73"/>
      <c r="BB9" s="73"/>
      <c r="BC9" s="73"/>
      <c r="BD9" s="73"/>
      <c r="BE9" s="73"/>
      <c r="BF9" s="73"/>
      <c r="BG9" s="73"/>
      <c r="BH9" s="73"/>
      <c r="BI9" s="73"/>
      <c r="CH9" s="75"/>
      <c r="CI9" s="75"/>
      <c r="CJ9" s="75"/>
      <c r="CK9" s="75"/>
      <c r="CL9" s="75"/>
      <c r="CM9" s="75"/>
      <c r="CN9" s="75"/>
      <c r="CO9" s="75"/>
      <c r="CP9" s="75"/>
    </row>
    <row r="10" spans="1:94" s="60" customFormat="1" ht="9" customHeight="1">
      <c r="A10" s="54" t="s">
        <v>4574</v>
      </c>
      <c r="B10" s="54" t="s">
        <v>4575</v>
      </c>
      <c r="C10" s="108">
        <v>1073.7297000000001</v>
      </c>
      <c r="D10" s="395"/>
      <c r="H10" s="64"/>
      <c r="I10" s="64"/>
      <c r="J10" s="64"/>
      <c r="L10" s="73"/>
      <c r="M10" s="74"/>
      <c r="N10" s="74"/>
      <c r="O10" s="74"/>
      <c r="P10" s="74"/>
      <c r="Q10" s="74"/>
      <c r="R10" s="74"/>
      <c r="S10" s="74"/>
      <c r="T10" s="74"/>
      <c r="U10" s="74"/>
      <c r="BA10" s="73"/>
      <c r="BB10" s="73"/>
      <c r="BC10" s="73"/>
      <c r="BD10" s="73"/>
      <c r="BE10" s="73"/>
      <c r="BF10" s="73"/>
      <c r="BG10" s="73"/>
      <c r="BH10" s="73"/>
      <c r="BI10" s="73"/>
      <c r="CH10" s="75"/>
      <c r="CI10" s="75"/>
      <c r="CJ10" s="75"/>
      <c r="CK10" s="75"/>
      <c r="CL10" s="75"/>
      <c r="CM10" s="75"/>
      <c r="CN10" s="75"/>
      <c r="CO10" s="75"/>
      <c r="CP10" s="75"/>
    </row>
    <row r="11" spans="1:94" s="60" customFormat="1" ht="9" customHeight="1">
      <c r="A11" s="54" t="s">
        <v>4576</v>
      </c>
      <c r="B11" s="54" t="s">
        <v>4577</v>
      </c>
      <c r="C11" s="108">
        <v>1531.8538000000001</v>
      </c>
      <c r="D11" s="395"/>
      <c r="H11" s="64"/>
      <c r="I11" s="64"/>
      <c r="J11" s="64"/>
      <c r="L11" s="73"/>
      <c r="M11" s="74"/>
      <c r="N11" s="74"/>
      <c r="O11" s="74"/>
      <c r="P11" s="74"/>
      <c r="Q11" s="74"/>
      <c r="R11" s="74"/>
      <c r="S11" s="74"/>
      <c r="T11" s="74"/>
      <c r="U11" s="74"/>
      <c r="BA11" s="73"/>
      <c r="BB11" s="73"/>
      <c r="BC11" s="73"/>
      <c r="BD11" s="73"/>
      <c r="BE11" s="73"/>
      <c r="BF11" s="73"/>
      <c r="BG11" s="73"/>
      <c r="BH11" s="73"/>
      <c r="BI11" s="73"/>
      <c r="CH11" s="75"/>
      <c r="CI11" s="75"/>
      <c r="CJ11" s="75"/>
      <c r="CK11" s="75"/>
      <c r="CL11" s="75"/>
      <c r="CM11" s="75"/>
      <c r="CN11" s="75"/>
      <c r="CO11" s="75"/>
      <c r="CP11" s="75"/>
    </row>
    <row r="12" spans="1:94" s="60" customFormat="1" ht="9" customHeight="1">
      <c r="A12" s="54" t="s">
        <v>4578</v>
      </c>
      <c r="B12" s="54" t="s">
        <v>4579</v>
      </c>
      <c r="C12" s="108">
        <v>1964.2776000000001</v>
      </c>
      <c r="D12" s="395"/>
      <c r="H12" s="64"/>
      <c r="I12" s="64"/>
      <c r="J12" s="64"/>
      <c r="L12" s="73"/>
      <c r="M12" s="74"/>
      <c r="N12" s="74"/>
      <c r="O12" s="74"/>
      <c r="P12" s="74"/>
      <c r="Q12" s="74"/>
      <c r="R12" s="74"/>
      <c r="S12" s="74"/>
      <c r="T12" s="74"/>
      <c r="U12" s="74"/>
      <c r="BA12" s="73"/>
      <c r="BB12" s="73"/>
      <c r="BC12" s="73"/>
      <c r="BD12" s="73"/>
      <c r="BE12" s="73"/>
      <c r="BF12" s="73"/>
      <c r="BG12" s="73"/>
      <c r="BH12" s="73"/>
      <c r="BI12" s="73"/>
      <c r="CH12" s="75"/>
      <c r="CI12" s="75"/>
      <c r="CJ12" s="75"/>
      <c r="CK12" s="75"/>
      <c r="CL12" s="75"/>
      <c r="CM12" s="75"/>
      <c r="CN12" s="75"/>
      <c r="CO12" s="75"/>
      <c r="CP12" s="75"/>
    </row>
    <row r="13" spans="1:94" s="60" customFormat="1" ht="9" customHeight="1">
      <c r="A13" s="54" t="s">
        <v>4580</v>
      </c>
      <c r="B13" s="54" t="s">
        <v>4581</v>
      </c>
      <c r="C13" s="108">
        <v>2308.7476000000001</v>
      </c>
      <c r="D13" s="395"/>
      <c r="H13" s="64"/>
      <c r="I13" s="64"/>
      <c r="J13" s="64"/>
      <c r="L13" s="73"/>
      <c r="M13" s="74"/>
      <c r="N13" s="74"/>
      <c r="O13" s="74"/>
      <c r="P13" s="74"/>
      <c r="Q13" s="74"/>
      <c r="R13" s="74"/>
      <c r="S13" s="74"/>
      <c r="T13" s="74"/>
      <c r="U13" s="74"/>
      <c r="BA13" s="73"/>
      <c r="BB13" s="73"/>
      <c r="BC13" s="73"/>
      <c r="BD13" s="73"/>
      <c r="BE13" s="73"/>
      <c r="BF13" s="73"/>
      <c r="BG13" s="73"/>
      <c r="BH13" s="73"/>
      <c r="BI13" s="73"/>
      <c r="CH13" s="75"/>
      <c r="CI13" s="75"/>
      <c r="CJ13" s="75"/>
      <c r="CK13" s="75"/>
      <c r="CL13" s="75"/>
      <c r="CM13" s="75"/>
      <c r="CN13" s="75"/>
      <c r="CO13" s="75"/>
      <c r="CP13" s="75"/>
    </row>
    <row r="14" spans="1:94" s="60" customFormat="1" ht="9" customHeight="1">
      <c r="A14" s="54" t="s">
        <v>4582</v>
      </c>
      <c r="B14" s="54" t="s">
        <v>4583</v>
      </c>
      <c r="C14" s="108">
        <v>3415.9351000000001</v>
      </c>
      <c r="D14" s="395"/>
      <c r="H14" s="64"/>
      <c r="I14" s="64"/>
      <c r="J14" s="64"/>
      <c r="L14" s="73"/>
      <c r="M14" s="74"/>
      <c r="N14" s="74"/>
      <c r="O14" s="74"/>
      <c r="P14" s="74"/>
      <c r="Q14" s="74"/>
      <c r="R14" s="74"/>
      <c r="S14" s="74"/>
      <c r="T14" s="74"/>
      <c r="U14" s="74"/>
      <c r="BA14" s="73"/>
      <c r="BB14" s="73"/>
      <c r="BC14" s="73"/>
      <c r="BD14" s="73"/>
      <c r="BE14" s="73"/>
      <c r="BF14" s="73"/>
      <c r="BG14" s="73"/>
      <c r="BH14" s="73"/>
      <c r="BI14" s="73"/>
      <c r="CH14" s="75"/>
      <c r="CI14" s="75"/>
      <c r="CJ14" s="75"/>
      <c r="CK14" s="75"/>
      <c r="CL14" s="75"/>
      <c r="CM14" s="75"/>
      <c r="CN14" s="75"/>
      <c r="CO14" s="75"/>
      <c r="CP14" s="75"/>
    </row>
    <row r="15" spans="1:94" s="60" customFormat="1" ht="9" customHeight="1">
      <c r="A15" s="54" t="s">
        <v>4584</v>
      </c>
      <c r="B15" s="54" t="s">
        <v>4585</v>
      </c>
      <c r="C15" s="108">
        <v>1009.7247000000001</v>
      </c>
      <c r="D15" s="395"/>
      <c r="H15" s="64"/>
      <c r="I15" s="64"/>
      <c r="J15" s="64"/>
      <c r="L15" s="73"/>
      <c r="M15" s="74"/>
      <c r="N15" s="74"/>
      <c r="O15" s="74"/>
      <c r="P15" s="74"/>
      <c r="Q15" s="74"/>
      <c r="R15" s="74"/>
      <c r="S15" s="74"/>
      <c r="T15" s="74"/>
      <c r="U15" s="74"/>
      <c r="BA15" s="73"/>
      <c r="BB15" s="73"/>
      <c r="BC15" s="73"/>
      <c r="BD15" s="73"/>
      <c r="BE15" s="73"/>
      <c r="BF15" s="73"/>
      <c r="BG15" s="73"/>
      <c r="BH15" s="73"/>
      <c r="BI15" s="73"/>
      <c r="CH15" s="75"/>
      <c r="CI15" s="75"/>
      <c r="CJ15" s="75"/>
      <c r="CK15" s="75"/>
      <c r="CL15" s="75"/>
      <c r="CM15" s="75"/>
      <c r="CN15" s="75"/>
      <c r="CO15" s="75"/>
      <c r="CP15" s="75"/>
    </row>
    <row r="16" spans="1:94" s="60" customFormat="1" ht="9" customHeight="1">
      <c r="A16" s="54" t="s">
        <v>4586</v>
      </c>
      <c r="B16" s="54" t="s">
        <v>4587</v>
      </c>
      <c r="C16" s="108">
        <v>1272.7579000000001</v>
      </c>
      <c r="D16" s="395"/>
      <c r="H16" s="64"/>
      <c r="I16" s="64"/>
      <c r="J16" s="64"/>
      <c r="L16" s="73"/>
      <c r="M16" s="74"/>
      <c r="N16" s="74"/>
      <c r="O16" s="74"/>
      <c r="P16" s="74"/>
      <c r="Q16" s="74"/>
      <c r="R16" s="74"/>
      <c r="S16" s="74"/>
      <c r="T16" s="74"/>
      <c r="U16" s="74"/>
      <c r="BA16" s="73"/>
      <c r="BB16" s="73"/>
      <c r="BC16" s="73"/>
      <c r="BD16" s="73"/>
      <c r="BE16" s="73"/>
      <c r="BF16" s="73"/>
      <c r="BG16" s="73"/>
      <c r="BH16" s="73"/>
      <c r="BI16" s="73"/>
      <c r="CH16" s="75"/>
      <c r="CI16" s="75"/>
      <c r="CJ16" s="75"/>
      <c r="CK16" s="75"/>
      <c r="CL16" s="75"/>
      <c r="CM16" s="75"/>
      <c r="CN16" s="75"/>
      <c r="CO16" s="75"/>
      <c r="CP16" s="75"/>
    </row>
    <row r="17" spans="1:94" s="60" customFormat="1" ht="9" customHeight="1">
      <c r="A17" s="54" t="s">
        <v>4588</v>
      </c>
      <c r="B17" s="54" t="s">
        <v>4589</v>
      </c>
      <c r="C17" s="108">
        <v>1950.1601000000001</v>
      </c>
      <c r="D17" s="395"/>
      <c r="H17" s="64"/>
      <c r="I17" s="64"/>
      <c r="J17" s="64"/>
      <c r="L17" s="73"/>
      <c r="M17" s="74"/>
      <c r="N17" s="74"/>
      <c r="O17" s="74"/>
      <c r="P17" s="74"/>
      <c r="Q17" s="74"/>
      <c r="R17" s="74"/>
      <c r="S17" s="74"/>
      <c r="T17" s="74"/>
      <c r="U17" s="74"/>
      <c r="BA17" s="73"/>
      <c r="BB17" s="73"/>
      <c r="BC17" s="73"/>
      <c r="BD17" s="73"/>
      <c r="BE17" s="73"/>
      <c r="BF17" s="73"/>
      <c r="BG17" s="73"/>
      <c r="BH17" s="73"/>
      <c r="BI17" s="73"/>
      <c r="CH17" s="75"/>
      <c r="CI17" s="75"/>
      <c r="CJ17" s="75"/>
      <c r="CK17" s="75"/>
      <c r="CL17" s="75"/>
      <c r="CM17" s="75"/>
      <c r="CN17" s="75"/>
      <c r="CO17" s="75"/>
      <c r="CP17" s="75"/>
    </row>
    <row r="18" spans="1:94" s="60" customFormat="1" ht="9" customHeight="1">
      <c r="A18" s="54" t="s">
        <v>4590</v>
      </c>
      <c r="B18" s="54" t="s">
        <v>4591</v>
      </c>
      <c r="C18" s="108">
        <v>2550.3609000000001</v>
      </c>
      <c r="D18" s="395"/>
      <c r="H18" s="64"/>
      <c r="I18" s="64"/>
      <c r="J18" s="64"/>
      <c r="L18" s="73"/>
      <c r="M18" s="74"/>
      <c r="N18" s="74"/>
      <c r="O18" s="74"/>
      <c r="P18" s="74"/>
      <c r="Q18" s="74"/>
      <c r="R18" s="74"/>
      <c r="S18" s="74"/>
      <c r="T18" s="74"/>
      <c r="U18" s="74"/>
      <c r="BA18" s="73"/>
      <c r="BB18" s="73"/>
      <c r="BC18" s="73"/>
      <c r="BD18" s="73"/>
      <c r="BE18" s="73"/>
      <c r="BF18" s="73"/>
      <c r="BG18" s="73"/>
      <c r="BH18" s="73"/>
      <c r="BI18" s="73"/>
      <c r="CH18" s="75"/>
      <c r="CI18" s="75"/>
      <c r="CJ18" s="75"/>
      <c r="CK18" s="75"/>
      <c r="CL18" s="75"/>
      <c r="CM18" s="75"/>
      <c r="CN18" s="75"/>
      <c r="CO18" s="75"/>
      <c r="CP18" s="75"/>
    </row>
    <row r="19" spans="1:94" s="60" customFormat="1" ht="9" customHeight="1">
      <c r="A19" s="54" t="s">
        <v>4592</v>
      </c>
      <c r="B19" s="54" t="s">
        <v>5038</v>
      </c>
      <c r="C19" s="108">
        <v>2884.7150000000001</v>
      </c>
      <c r="D19" s="395"/>
      <c r="H19" s="64"/>
      <c r="I19" s="64"/>
      <c r="J19" s="64"/>
      <c r="L19" s="73"/>
      <c r="M19" s="74"/>
      <c r="N19" s="74"/>
      <c r="O19" s="74"/>
      <c r="P19" s="74"/>
      <c r="Q19" s="74"/>
      <c r="R19" s="74"/>
      <c r="S19" s="74"/>
      <c r="T19" s="74"/>
      <c r="U19" s="74"/>
      <c r="BA19" s="73"/>
      <c r="BB19" s="73"/>
      <c r="BC19" s="73"/>
      <c r="BD19" s="73"/>
      <c r="BE19" s="73"/>
      <c r="BF19" s="73"/>
      <c r="BG19" s="73"/>
      <c r="BH19" s="73"/>
      <c r="BI19" s="73"/>
      <c r="CH19" s="75"/>
      <c r="CI19" s="75"/>
      <c r="CJ19" s="75"/>
      <c r="CK19" s="75"/>
      <c r="CL19" s="75"/>
      <c r="CM19" s="75"/>
      <c r="CN19" s="75"/>
      <c r="CO19" s="75"/>
      <c r="CP19" s="75"/>
    </row>
    <row r="20" spans="1:94" s="60" customFormat="1" ht="9" customHeight="1">
      <c r="A20" s="54" t="s">
        <v>5039</v>
      </c>
      <c r="B20" s="54" t="s">
        <v>5040</v>
      </c>
      <c r="C20" s="108">
        <v>4191.4315999999999</v>
      </c>
      <c r="D20" s="395"/>
      <c r="H20" s="64"/>
      <c r="I20" s="64"/>
      <c r="J20" s="64"/>
      <c r="L20" s="73"/>
      <c r="M20" s="74"/>
      <c r="N20" s="74"/>
      <c r="O20" s="74"/>
      <c r="P20" s="74"/>
      <c r="Q20" s="74"/>
      <c r="R20" s="74"/>
      <c r="S20" s="74"/>
      <c r="T20" s="74"/>
      <c r="U20" s="74"/>
      <c r="BA20" s="73"/>
      <c r="BB20" s="73"/>
      <c r="BC20" s="73"/>
      <c r="BD20" s="73"/>
      <c r="BE20" s="73"/>
      <c r="BF20" s="73"/>
      <c r="BG20" s="73"/>
      <c r="BH20" s="73"/>
      <c r="BI20" s="73"/>
      <c r="CH20" s="75"/>
      <c r="CI20" s="75"/>
      <c r="CJ20" s="75"/>
      <c r="CK20" s="75"/>
      <c r="CL20" s="75"/>
      <c r="CM20" s="75"/>
      <c r="CN20" s="75"/>
      <c r="CO20" s="75"/>
      <c r="CP20" s="75"/>
    </row>
    <row r="21" spans="1:94" s="60" customFormat="1" ht="9" customHeight="1">
      <c r="A21" s="54" t="s">
        <v>5041</v>
      </c>
      <c r="B21" s="54" t="s">
        <v>5042</v>
      </c>
      <c r="C21" s="108">
        <v>7582.1239000000005</v>
      </c>
      <c r="D21" s="395"/>
      <c r="H21" s="64"/>
      <c r="I21" s="64"/>
      <c r="J21" s="64"/>
      <c r="L21" s="73"/>
      <c r="M21" s="74"/>
      <c r="N21" s="74"/>
      <c r="O21" s="74"/>
      <c r="P21" s="74"/>
      <c r="Q21" s="74"/>
      <c r="R21" s="74"/>
      <c r="S21" s="74"/>
      <c r="T21" s="74"/>
      <c r="U21" s="74"/>
      <c r="BA21" s="73"/>
      <c r="BB21" s="73"/>
      <c r="BC21" s="73"/>
      <c r="BD21" s="73"/>
      <c r="BE21" s="73"/>
      <c r="BF21" s="73"/>
      <c r="BG21" s="73"/>
      <c r="BH21" s="73"/>
      <c r="BI21" s="73"/>
      <c r="CH21" s="75"/>
      <c r="CI21" s="75"/>
      <c r="CJ21" s="75"/>
      <c r="CK21" s="75"/>
      <c r="CL21" s="75"/>
      <c r="CM21" s="75"/>
      <c r="CN21" s="75"/>
      <c r="CO21" s="75"/>
      <c r="CP21" s="75"/>
    </row>
    <row r="22" spans="1:94" s="60" customFormat="1" ht="9" customHeight="1">
      <c r="A22" s="54" t="s">
        <v>5043</v>
      </c>
      <c r="B22" s="54" t="s">
        <v>5044</v>
      </c>
      <c r="C22" s="108">
        <v>9617.8683000000001</v>
      </c>
      <c r="D22" s="395"/>
      <c r="H22" s="64"/>
      <c r="I22" s="64"/>
      <c r="J22" s="64"/>
      <c r="L22" s="73"/>
      <c r="M22" s="74"/>
      <c r="N22" s="74"/>
      <c r="O22" s="74"/>
      <c r="P22" s="74"/>
      <c r="Q22" s="74"/>
      <c r="R22" s="74"/>
      <c r="S22" s="74"/>
      <c r="T22" s="74"/>
      <c r="U22" s="74"/>
      <c r="BA22" s="73"/>
      <c r="BB22" s="73"/>
      <c r="BC22" s="73"/>
      <c r="BD22" s="73"/>
      <c r="BE22" s="73"/>
      <c r="BF22" s="73"/>
      <c r="BG22" s="73"/>
      <c r="BH22" s="73"/>
      <c r="BI22" s="73"/>
      <c r="CH22" s="75"/>
      <c r="CI22" s="75"/>
      <c r="CJ22" s="75"/>
      <c r="CK22" s="75"/>
      <c r="CL22" s="75"/>
      <c r="CM22" s="75"/>
      <c r="CN22" s="75"/>
      <c r="CO22" s="75"/>
      <c r="CP22" s="75"/>
    </row>
    <row r="23" spans="1:94" s="60" customFormat="1" ht="9" customHeight="1">
      <c r="A23" s="54" t="s">
        <v>5045</v>
      </c>
      <c r="B23" s="54" t="s">
        <v>5046</v>
      </c>
      <c r="C23" s="108">
        <v>1259.8870000000002</v>
      </c>
      <c r="D23" s="395"/>
      <c r="H23" s="64"/>
      <c r="I23" s="64"/>
      <c r="J23" s="64"/>
      <c r="L23" s="73"/>
      <c r="M23" s="74"/>
      <c r="N23" s="74"/>
      <c r="O23" s="74"/>
      <c r="P23" s="74"/>
      <c r="Q23" s="74"/>
      <c r="R23" s="74"/>
      <c r="S23" s="74"/>
      <c r="T23" s="74"/>
      <c r="U23" s="74"/>
      <c r="BA23" s="73"/>
      <c r="BB23" s="73"/>
      <c r="BC23" s="73"/>
      <c r="BD23" s="73"/>
      <c r="BE23" s="73"/>
      <c r="BF23" s="73"/>
      <c r="BG23" s="73"/>
      <c r="BH23" s="73"/>
      <c r="BI23" s="73"/>
      <c r="CH23" s="75"/>
      <c r="CI23" s="75"/>
      <c r="CJ23" s="75"/>
      <c r="CK23" s="75"/>
      <c r="CL23" s="75"/>
      <c r="CM23" s="75"/>
      <c r="CN23" s="75"/>
      <c r="CO23" s="75"/>
      <c r="CP23" s="75"/>
    </row>
    <row r="24" spans="1:94" s="60" customFormat="1" ht="9" customHeight="1">
      <c r="A24" s="54" t="s">
        <v>5047</v>
      </c>
      <c r="B24" s="54" t="s">
        <v>5048</v>
      </c>
      <c r="C24" s="108">
        <v>1581.0071</v>
      </c>
      <c r="D24" s="395"/>
      <c r="H24" s="64"/>
      <c r="I24" s="64"/>
      <c r="J24" s="64"/>
      <c r="L24" s="73"/>
      <c r="M24" s="74"/>
      <c r="N24" s="74"/>
      <c r="O24" s="74"/>
      <c r="P24" s="74"/>
      <c r="Q24" s="74"/>
      <c r="R24" s="74"/>
      <c r="S24" s="74"/>
      <c r="T24" s="74"/>
      <c r="U24" s="74"/>
      <c r="BA24" s="73"/>
      <c r="BB24" s="73"/>
      <c r="BC24" s="73"/>
      <c r="BD24" s="73"/>
      <c r="BE24" s="73"/>
      <c r="BF24" s="73"/>
      <c r="BG24" s="73"/>
      <c r="BH24" s="73"/>
      <c r="BI24" s="73"/>
      <c r="CH24" s="75"/>
      <c r="CI24" s="75"/>
      <c r="CJ24" s="75"/>
      <c r="CK24" s="75"/>
      <c r="CL24" s="75"/>
      <c r="CM24" s="75"/>
      <c r="CN24" s="75"/>
      <c r="CO24" s="75"/>
      <c r="CP24" s="75"/>
    </row>
    <row r="25" spans="1:94" s="60" customFormat="1" ht="9" customHeight="1">
      <c r="A25" s="54" t="s">
        <v>5049</v>
      </c>
      <c r="B25" s="54" t="s">
        <v>5050</v>
      </c>
      <c r="C25" s="108">
        <v>2378.5305000000003</v>
      </c>
      <c r="D25" s="395"/>
      <c r="H25" s="64"/>
      <c r="I25" s="64"/>
      <c r="J25" s="64"/>
      <c r="L25" s="73"/>
      <c r="M25" s="74"/>
      <c r="N25" s="74"/>
      <c r="O25" s="74"/>
      <c r="P25" s="74"/>
      <c r="Q25" s="74"/>
      <c r="R25" s="74"/>
      <c r="S25" s="74"/>
      <c r="T25" s="74"/>
      <c r="U25" s="74"/>
      <c r="BA25" s="73"/>
      <c r="BB25" s="73"/>
      <c r="BC25" s="73"/>
      <c r="BD25" s="73"/>
      <c r="BE25" s="73"/>
      <c r="BF25" s="73"/>
      <c r="BG25" s="73"/>
      <c r="BH25" s="73"/>
      <c r="BI25" s="73"/>
      <c r="CH25" s="75"/>
      <c r="CI25" s="75"/>
      <c r="CJ25" s="75"/>
      <c r="CK25" s="75"/>
      <c r="CL25" s="75"/>
      <c r="CM25" s="75"/>
      <c r="CN25" s="75"/>
      <c r="CO25" s="75"/>
      <c r="CP25" s="75"/>
    </row>
    <row r="26" spans="1:94" s="60" customFormat="1" ht="9" customHeight="1">
      <c r="A26" s="54" t="s">
        <v>5051</v>
      </c>
      <c r="B26" s="54" t="s">
        <v>5052</v>
      </c>
      <c r="C26" s="108">
        <v>3001.8615</v>
      </c>
      <c r="D26" s="395"/>
      <c r="H26" s="64"/>
      <c r="I26" s="64"/>
      <c r="J26" s="64"/>
      <c r="L26" s="73"/>
      <c r="M26" s="74"/>
      <c r="N26" s="74"/>
      <c r="O26" s="74"/>
      <c r="P26" s="74"/>
      <c r="Q26" s="74"/>
      <c r="R26" s="74"/>
      <c r="S26" s="74"/>
      <c r="T26" s="74"/>
      <c r="U26" s="74"/>
      <c r="BA26" s="73"/>
      <c r="BB26" s="73"/>
      <c r="BC26" s="73"/>
      <c r="BD26" s="73"/>
      <c r="BE26" s="73"/>
      <c r="BF26" s="73"/>
      <c r="BG26" s="73"/>
      <c r="BH26" s="73"/>
      <c r="BI26" s="73"/>
      <c r="CH26" s="75"/>
      <c r="CI26" s="75"/>
      <c r="CJ26" s="75"/>
      <c r="CK26" s="75"/>
      <c r="CL26" s="75"/>
      <c r="CM26" s="75"/>
      <c r="CN26" s="75"/>
      <c r="CO26" s="75"/>
      <c r="CP26" s="75"/>
    </row>
    <row r="27" spans="1:94" s="60" customFormat="1" ht="9" customHeight="1">
      <c r="A27" s="54" t="s">
        <v>5053</v>
      </c>
      <c r="B27" s="54" t="s">
        <v>5054</v>
      </c>
      <c r="C27" s="108">
        <v>3465.3825000000002</v>
      </c>
      <c r="D27" s="395"/>
      <c r="H27" s="64"/>
      <c r="I27" s="64"/>
      <c r="J27" s="64"/>
      <c r="L27" s="73"/>
      <c r="M27" s="74"/>
      <c r="N27" s="74"/>
      <c r="O27" s="74"/>
      <c r="P27" s="74"/>
      <c r="Q27" s="74"/>
      <c r="R27" s="74"/>
      <c r="S27" s="74"/>
      <c r="T27" s="74"/>
      <c r="U27" s="74"/>
      <c r="BA27" s="73"/>
      <c r="BB27" s="73"/>
      <c r="BC27" s="73"/>
      <c r="BD27" s="73"/>
      <c r="BE27" s="73"/>
      <c r="BF27" s="73"/>
      <c r="BG27" s="73"/>
      <c r="BH27" s="73"/>
      <c r="BI27" s="73"/>
      <c r="CH27" s="75"/>
      <c r="CI27" s="75"/>
      <c r="CJ27" s="75"/>
      <c r="CK27" s="75"/>
      <c r="CL27" s="75"/>
      <c r="CM27" s="75"/>
      <c r="CN27" s="75"/>
      <c r="CO27" s="75"/>
      <c r="CP27" s="75"/>
    </row>
    <row r="28" spans="1:94" s="60" customFormat="1" ht="9" customHeight="1">
      <c r="A28" s="54" t="s">
        <v>5055</v>
      </c>
      <c r="B28" s="54" t="s">
        <v>5056</v>
      </c>
      <c r="C28" s="108">
        <v>4760.2718000000004</v>
      </c>
      <c r="D28" s="395"/>
      <c r="H28" s="64"/>
      <c r="I28" s="64"/>
      <c r="J28" s="64"/>
      <c r="L28" s="73"/>
      <c r="M28" s="74"/>
      <c r="N28" s="74"/>
      <c r="O28" s="74"/>
      <c r="P28" s="74"/>
      <c r="Q28" s="74"/>
      <c r="R28" s="74"/>
      <c r="S28" s="74"/>
      <c r="T28" s="74"/>
      <c r="U28" s="74"/>
      <c r="BA28" s="73"/>
      <c r="BB28" s="73"/>
      <c r="BC28" s="73"/>
      <c r="BD28" s="73"/>
      <c r="BE28" s="73"/>
      <c r="BF28" s="73"/>
      <c r="BG28" s="73"/>
      <c r="BH28" s="73"/>
      <c r="BI28" s="73"/>
      <c r="CH28" s="75"/>
      <c r="CI28" s="75"/>
      <c r="CJ28" s="75"/>
      <c r="CK28" s="75"/>
      <c r="CL28" s="75"/>
      <c r="CM28" s="75"/>
      <c r="CN28" s="75"/>
      <c r="CO28" s="75"/>
      <c r="CP28" s="75"/>
    </row>
    <row r="29" spans="1:94" s="60" customFormat="1" ht="9" customHeight="1">
      <c r="A29" s="54" t="s">
        <v>5057</v>
      </c>
      <c r="B29" s="54" t="s">
        <v>5058</v>
      </c>
      <c r="C29" s="108">
        <v>9049.6255000000001</v>
      </c>
      <c r="D29" s="395"/>
      <c r="H29" s="64"/>
      <c r="I29" s="64"/>
      <c r="J29" s="64"/>
      <c r="L29" s="73"/>
      <c r="M29" s="74"/>
      <c r="N29" s="74"/>
      <c r="O29" s="74"/>
      <c r="P29" s="74"/>
      <c r="Q29" s="74"/>
      <c r="R29" s="74"/>
      <c r="S29" s="74"/>
      <c r="T29" s="74"/>
      <c r="U29" s="74"/>
      <c r="BA29" s="73"/>
      <c r="BB29" s="73"/>
      <c r="BC29" s="73"/>
      <c r="BD29" s="73"/>
      <c r="BE29" s="73"/>
      <c r="BF29" s="73"/>
      <c r="BG29" s="73"/>
      <c r="BH29" s="73"/>
      <c r="BI29" s="73"/>
      <c r="CH29" s="75"/>
      <c r="CI29" s="75"/>
      <c r="CJ29" s="75"/>
      <c r="CK29" s="75"/>
      <c r="CL29" s="75"/>
      <c r="CM29" s="75"/>
      <c r="CN29" s="75"/>
      <c r="CO29" s="75"/>
      <c r="CP29" s="75"/>
    </row>
    <row r="30" spans="1:94" s="60" customFormat="1" ht="9" customHeight="1">
      <c r="A30" s="54" t="s">
        <v>5059</v>
      </c>
      <c r="B30" s="54" t="s">
        <v>5060</v>
      </c>
      <c r="C30" s="108">
        <v>11862.0591</v>
      </c>
      <c r="D30" s="395"/>
      <c r="H30" s="64"/>
      <c r="I30" s="64"/>
      <c r="J30" s="64"/>
      <c r="L30" s="73"/>
      <c r="M30" s="74"/>
      <c r="N30" s="74"/>
      <c r="O30" s="74"/>
      <c r="P30" s="74"/>
      <c r="Q30" s="74"/>
      <c r="R30" s="74"/>
      <c r="S30" s="74"/>
      <c r="T30" s="74"/>
      <c r="U30" s="74"/>
      <c r="BA30" s="73"/>
      <c r="BB30" s="73"/>
      <c r="BC30" s="73"/>
      <c r="BD30" s="73"/>
      <c r="BE30" s="73"/>
      <c r="BF30" s="73"/>
      <c r="BG30" s="73"/>
      <c r="BH30" s="73"/>
      <c r="BI30" s="73"/>
      <c r="CH30" s="75"/>
      <c r="CI30" s="75"/>
      <c r="CJ30" s="75"/>
      <c r="CK30" s="75"/>
      <c r="CL30" s="75"/>
      <c r="CM30" s="75"/>
      <c r="CN30" s="75"/>
      <c r="CO30" s="75"/>
      <c r="CP30" s="75"/>
    </row>
    <row r="31" spans="1:94" s="60" customFormat="1" ht="9" customHeight="1">
      <c r="A31" s="54" t="s">
        <v>5061</v>
      </c>
      <c r="B31" s="54" t="s">
        <v>14428</v>
      </c>
      <c r="C31" s="108">
        <v>15714.4341</v>
      </c>
      <c r="D31" s="395"/>
      <c r="H31" s="73"/>
      <c r="I31" s="73"/>
      <c r="J31" s="73"/>
      <c r="L31" s="74"/>
      <c r="M31" s="74"/>
      <c r="N31" s="74"/>
      <c r="O31" s="74"/>
      <c r="P31" s="74"/>
      <c r="Q31" s="74"/>
      <c r="R31" s="74"/>
      <c r="S31" s="74"/>
      <c r="T31" s="74"/>
      <c r="U31" s="74"/>
      <c r="CH31" s="76"/>
      <c r="CI31" s="76"/>
      <c r="CJ31" s="76"/>
      <c r="CK31" s="76"/>
      <c r="CL31" s="76"/>
      <c r="CM31" s="76"/>
      <c r="CN31" s="76"/>
      <c r="CO31" s="76"/>
      <c r="CP31" s="77"/>
    </row>
    <row r="32" spans="1:94" s="60" customFormat="1" ht="9" customHeight="1">
      <c r="A32" s="54" t="s">
        <v>5062</v>
      </c>
      <c r="B32" s="54" t="s">
        <v>5063</v>
      </c>
      <c r="C32" s="108">
        <v>1571.3471000000002</v>
      </c>
      <c r="D32" s="395"/>
      <c r="L32" s="74"/>
      <c r="M32" s="74"/>
      <c r="N32" s="74"/>
      <c r="O32" s="74"/>
      <c r="P32" s="74"/>
      <c r="Q32" s="74"/>
      <c r="R32" s="74"/>
      <c r="S32" s="74"/>
      <c r="T32" s="74"/>
      <c r="U32" s="74"/>
      <c r="CH32" s="76"/>
      <c r="CI32" s="76"/>
      <c r="CJ32" s="76"/>
      <c r="CK32" s="76"/>
      <c r="CL32" s="76"/>
      <c r="CM32" s="76"/>
      <c r="CN32" s="76"/>
      <c r="CO32" s="76"/>
      <c r="CP32" s="77"/>
    </row>
    <row r="33" spans="1:94" s="60" customFormat="1" ht="9" customHeight="1">
      <c r="A33" s="54" t="s">
        <v>5064</v>
      </c>
      <c r="B33" s="54" t="s">
        <v>5065</v>
      </c>
      <c r="C33" s="108">
        <v>1941.3181000000002</v>
      </c>
      <c r="D33" s="395"/>
      <c r="L33" s="74"/>
      <c r="M33" s="74"/>
      <c r="N33" s="74"/>
      <c r="O33" s="74"/>
      <c r="P33" s="74"/>
      <c r="Q33" s="74"/>
      <c r="R33" s="74"/>
      <c r="S33" s="74"/>
      <c r="T33" s="74"/>
      <c r="U33" s="74"/>
      <c r="CH33" s="76"/>
      <c r="CI33" s="76"/>
      <c r="CJ33" s="76"/>
      <c r="CK33" s="76"/>
      <c r="CL33" s="76"/>
      <c r="CM33" s="76"/>
      <c r="CN33" s="76"/>
      <c r="CO33" s="76"/>
      <c r="CP33" s="77"/>
    </row>
    <row r="34" spans="1:94" ht="9" customHeight="1">
      <c r="A34" s="54" t="s">
        <v>4610</v>
      </c>
      <c r="B34" s="54" t="s">
        <v>4611</v>
      </c>
      <c r="C34" s="108">
        <v>2869.6571000000004</v>
      </c>
      <c r="D34" s="395"/>
    </row>
    <row r="35" spans="1:94" ht="9" customHeight="1">
      <c r="A35" s="54" t="s">
        <v>4612</v>
      </c>
      <c r="B35" s="54" t="s">
        <v>4613</v>
      </c>
      <c r="C35" s="108">
        <v>3684.0328</v>
      </c>
      <c r="D35" s="395"/>
    </row>
    <row r="36" spans="1:94" ht="9" customHeight="1">
      <c r="A36" s="54" t="s">
        <v>4614</v>
      </c>
      <c r="B36" s="54" t="s">
        <v>4615</v>
      </c>
      <c r="C36" s="108">
        <v>4329.5105000000003</v>
      </c>
      <c r="D36" s="395"/>
    </row>
    <row r="37" spans="1:94" ht="9" customHeight="1">
      <c r="A37" s="54" t="s">
        <v>4616</v>
      </c>
      <c r="B37" s="54" t="s">
        <v>4617</v>
      </c>
      <c r="C37" s="108">
        <v>6286.8230000000003</v>
      </c>
      <c r="D37" s="395"/>
    </row>
    <row r="38" spans="1:94" ht="9" customHeight="1">
      <c r="A38" s="54" t="s">
        <v>4618</v>
      </c>
      <c r="B38" s="54" t="s">
        <v>4619</v>
      </c>
      <c r="C38" s="108">
        <v>11306.691200000001</v>
      </c>
      <c r="D38" s="395"/>
    </row>
    <row r="39" spans="1:94" ht="9" customHeight="1">
      <c r="A39" s="54" t="s">
        <v>4620</v>
      </c>
      <c r="B39" s="54" t="s">
        <v>4621</v>
      </c>
      <c r="C39" s="108">
        <v>14824.016000000001</v>
      </c>
      <c r="D39" s="395"/>
    </row>
    <row r="40" spans="1:94" ht="9" customHeight="1">
      <c r="A40" s="54" t="s">
        <v>4622</v>
      </c>
      <c r="B40" s="54" t="s">
        <v>14429</v>
      </c>
      <c r="C40" s="108">
        <v>18347.428500000002</v>
      </c>
      <c r="D40" s="395"/>
    </row>
    <row r="41" spans="1:94" ht="9" customHeight="1">
      <c r="A41" s="54" t="s">
        <v>4623</v>
      </c>
      <c r="B41" s="54" t="s">
        <v>3713</v>
      </c>
      <c r="C41" s="108">
        <v>1887.5296000000001</v>
      </c>
      <c r="D41" s="395"/>
    </row>
    <row r="42" spans="1:94" ht="9" customHeight="1">
      <c r="A42" s="54" t="s">
        <v>3714</v>
      </c>
      <c r="B42" s="54" t="s">
        <v>3715</v>
      </c>
      <c r="C42" s="108">
        <v>2331.3481999999999</v>
      </c>
      <c r="D42" s="395"/>
    </row>
    <row r="43" spans="1:94" ht="9" customHeight="1">
      <c r="A43" s="54" t="s">
        <v>3716</v>
      </c>
      <c r="B43" s="54" t="s">
        <v>3717</v>
      </c>
      <c r="C43" s="108">
        <v>3446.8484000000003</v>
      </c>
      <c r="D43" s="395"/>
    </row>
    <row r="44" spans="1:94" ht="9" customHeight="1">
      <c r="A44" s="54" t="s">
        <v>4670</v>
      </c>
      <c r="B44" s="54" t="s">
        <v>4671</v>
      </c>
      <c r="C44" s="108">
        <v>4338.3694000000005</v>
      </c>
      <c r="D44" s="395"/>
    </row>
    <row r="45" spans="1:94" ht="9" customHeight="1">
      <c r="A45" s="54" t="s">
        <v>4672</v>
      </c>
      <c r="B45" s="54" t="s">
        <v>4673</v>
      </c>
      <c r="C45" s="108">
        <v>5102.0781999999999</v>
      </c>
      <c r="D45" s="395"/>
      <c r="J45" s="56"/>
    </row>
    <row r="46" spans="1:94" ht="9" customHeight="1">
      <c r="A46" s="54" t="s">
        <v>4674</v>
      </c>
      <c r="B46" s="54" t="s">
        <v>4675</v>
      </c>
      <c r="C46" s="108">
        <v>7547.2216000000008</v>
      </c>
      <c r="D46" s="395"/>
      <c r="J46" s="56"/>
    </row>
    <row r="47" spans="1:94" ht="9" customHeight="1">
      <c r="A47" s="54" t="s">
        <v>4676</v>
      </c>
      <c r="B47" s="54" t="s">
        <v>455</v>
      </c>
      <c r="C47" s="108">
        <v>12227.299500000001</v>
      </c>
      <c r="D47" s="395"/>
      <c r="H47" s="68"/>
      <c r="I47" s="68"/>
      <c r="J47" s="69"/>
    </row>
    <row r="48" spans="1:94" s="55" customFormat="1" ht="9" customHeight="1">
      <c r="A48" s="54" t="s">
        <v>456</v>
      </c>
      <c r="B48" s="54" t="s">
        <v>457</v>
      </c>
      <c r="C48" s="108">
        <v>16031.7325</v>
      </c>
      <c r="D48" s="395"/>
      <c r="H48" s="70"/>
      <c r="I48" s="70"/>
      <c r="J48" s="70"/>
      <c r="CH48" s="72"/>
      <c r="CI48" s="72"/>
      <c r="CJ48" s="72"/>
      <c r="CK48" s="72"/>
      <c r="CL48" s="72"/>
      <c r="CM48" s="72"/>
      <c r="CN48" s="72"/>
      <c r="CO48" s="72"/>
      <c r="CP48" s="72"/>
    </row>
    <row r="49" spans="1:94" s="55" customFormat="1" ht="9" customHeight="1">
      <c r="A49" s="54" t="s">
        <v>458</v>
      </c>
      <c r="B49" s="54" t="s">
        <v>14430</v>
      </c>
      <c r="C49" s="108">
        <v>20884.105200000002</v>
      </c>
      <c r="D49" s="395"/>
      <c r="H49" s="64"/>
      <c r="I49" s="64"/>
      <c r="J49" s="64"/>
      <c r="L49" s="78"/>
      <c r="M49" s="78"/>
      <c r="N49" s="78"/>
      <c r="O49" s="78"/>
      <c r="P49" s="78"/>
      <c r="Q49" s="78"/>
      <c r="R49" s="78"/>
      <c r="S49" s="78"/>
      <c r="T49" s="78"/>
      <c r="U49" s="78"/>
      <c r="BA49" s="64"/>
      <c r="BB49" s="64"/>
      <c r="BC49" s="64"/>
      <c r="BD49" s="64"/>
      <c r="BE49" s="64"/>
      <c r="BF49" s="64"/>
      <c r="BG49" s="64"/>
      <c r="BH49" s="64"/>
      <c r="BI49" s="64"/>
      <c r="CH49" s="79"/>
      <c r="CI49" s="79"/>
      <c r="CJ49" s="79"/>
      <c r="CK49" s="79"/>
      <c r="CL49" s="79"/>
      <c r="CM49" s="79"/>
      <c r="CN49" s="79"/>
      <c r="CO49" s="79"/>
      <c r="CP49" s="79"/>
    </row>
    <row r="50" spans="1:94" s="55" customFormat="1" ht="9" customHeight="1">
      <c r="A50" s="54" t="s">
        <v>459</v>
      </c>
      <c r="B50" s="54" t="s">
        <v>460</v>
      </c>
      <c r="C50" s="108">
        <v>2058.8355000000001</v>
      </c>
      <c r="D50" s="395"/>
      <c r="H50" s="64"/>
      <c r="I50" s="64"/>
      <c r="J50" s="64"/>
      <c r="L50" s="78"/>
      <c r="M50" s="78"/>
      <c r="N50" s="78"/>
      <c r="O50" s="78"/>
      <c r="P50" s="78"/>
      <c r="Q50" s="78"/>
      <c r="R50" s="78"/>
      <c r="S50" s="78"/>
      <c r="T50" s="78"/>
      <c r="U50" s="78"/>
      <c r="BA50" s="64"/>
      <c r="BB50" s="64"/>
      <c r="BC50" s="64"/>
      <c r="BD50" s="64"/>
      <c r="BE50" s="64"/>
      <c r="BF50" s="64"/>
      <c r="BG50" s="64"/>
      <c r="BH50" s="64"/>
      <c r="BI50" s="64"/>
      <c r="CH50" s="79"/>
      <c r="CI50" s="79"/>
      <c r="CJ50" s="79"/>
      <c r="CK50" s="79"/>
      <c r="CL50" s="79"/>
      <c r="CM50" s="79"/>
      <c r="CN50" s="79"/>
      <c r="CO50" s="79"/>
      <c r="CP50" s="79"/>
    </row>
    <row r="51" spans="1:94" s="55" customFormat="1" ht="9" customHeight="1">
      <c r="A51" s="54" t="s">
        <v>461</v>
      </c>
      <c r="B51" s="54" t="s">
        <v>462</v>
      </c>
      <c r="C51" s="108">
        <v>2589.8596000000002</v>
      </c>
      <c r="D51" s="395"/>
      <c r="H51" s="64"/>
      <c r="I51" s="64"/>
      <c r="J51" s="64"/>
      <c r="L51" s="78"/>
      <c r="M51" s="78"/>
      <c r="N51" s="78"/>
      <c r="O51" s="78"/>
      <c r="P51" s="78"/>
      <c r="Q51" s="78"/>
      <c r="R51" s="78"/>
      <c r="S51" s="78"/>
      <c r="T51" s="78"/>
      <c r="U51" s="78"/>
      <c r="BA51" s="64"/>
      <c r="BB51" s="64"/>
      <c r="BC51" s="64"/>
      <c r="BD51" s="64"/>
      <c r="BE51" s="64"/>
      <c r="BF51" s="64"/>
      <c r="BG51" s="64"/>
      <c r="BH51" s="64"/>
      <c r="BI51" s="64"/>
      <c r="CH51" s="79"/>
      <c r="CI51" s="79"/>
      <c r="CJ51" s="79"/>
      <c r="CK51" s="79"/>
      <c r="CL51" s="79"/>
      <c r="CM51" s="79"/>
      <c r="CN51" s="79"/>
      <c r="CO51" s="79"/>
      <c r="CP51" s="79"/>
    </row>
    <row r="52" spans="1:94" s="55" customFormat="1" ht="9" customHeight="1">
      <c r="A52" s="54" t="s">
        <v>463</v>
      </c>
      <c r="B52" s="54" t="s">
        <v>464</v>
      </c>
      <c r="C52" s="108">
        <v>3760.9602</v>
      </c>
      <c r="D52" s="395"/>
      <c r="H52" s="64"/>
      <c r="I52" s="64"/>
      <c r="J52" s="64"/>
      <c r="L52" s="78"/>
      <c r="M52" s="78"/>
      <c r="N52" s="78"/>
      <c r="O52" s="78"/>
      <c r="P52" s="78"/>
      <c r="Q52" s="78"/>
      <c r="R52" s="78"/>
      <c r="S52" s="78"/>
      <c r="T52" s="78"/>
      <c r="U52" s="78"/>
      <c r="BA52" s="64"/>
      <c r="BB52" s="64"/>
      <c r="BC52" s="64"/>
      <c r="BD52" s="64"/>
      <c r="BE52" s="64"/>
      <c r="BF52" s="64"/>
      <c r="BG52" s="64"/>
      <c r="BH52" s="64"/>
      <c r="BI52" s="64"/>
      <c r="CH52" s="79"/>
      <c r="CI52" s="79"/>
      <c r="CJ52" s="79"/>
      <c r="CK52" s="79"/>
      <c r="CL52" s="79"/>
      <c r="CM52" s="79"/>
      <c r="CN52" s="79"/>
      <c r="CO52" s="79"/>
      <c r="CP52" s="79"/>
    </row>
    <row r="53" spans="1:94" s="55" customFormat="1" ht="9" customHeight="1">
      <c r="A53" s="54" t="s">
        <v>465</v>
      </c>
      <c r="B53" s="54" t="s">
        <v>466</v>
      </c>
      <c r="C53" s="108">
        <v>4725.1529</v>
      </c>
      <c r="D53" s="395"/>
      <c r="H53" s="64"/>
      <c r="I53" s="64"/>
      <c r="J53" s="64"/>
      <c r="L53" s="78"/>
      <c r="M53" s="78"/>
      <c r="N53" s="78"/>
      <c r="O53" s="78"/>
      <c r="P53" s="78"/>
      <c r="Q53" s="78"/>
      <c r="R53" s="78"/>
      <c r="S53" s="78"/>
      <c r="T53" s="78"/>
      <c r="U53" s="78"/>
      <c r="BA53" s="64"/>
      <c r="BB53" s="64"/>
      <c r="BC53" s="64"/>
      <c r="BD53" s="64"/>
      <c r="BE53" s="64"/>
      <c r="BF53" s="64"/>
      <c r="BG53" s="64"/>
      <c r="BH53" s="64"/>
      <c r="BI53" s="64"/>
      <c r="CH53" s="79"/>
      <c r="CI53" s="79"/>
      <c r="CJ53" s="79"/>
      <c r="CK53" s="79"/>
      <c r="CL53" s="79"/>
      <c r="CM53" s="79"/>
      <c r="CN53" s="79"/>
      <c r="CO53" s="79"/>
      <c r="CP53" s="79"/>
    </row>
    <row r="54" spans="1:94" s="55" customFormat="1" ht="9" customHeight="1">
      <c r="A54" s="54" t="s">
        <v>467</v>
      </c>
      <c r="B54" s="54" t="s">
        <v>468</v>
      </c>
      <c r="C54" s="108">
        <v>5453.5124000000005</v>
      </c>
      <c r="D54" s="395"/>
      <c r="H54" s="64"/>
      <c r="I54" s="64"/>
      <c r="J54" s="64"/>
      <c r="L54" s="78"/>
      <c r="M54" s="78"/>
      <c r="N54" s="78"/>
      <c r="O54" s="78"/>
      <c r="P54" s="78"/>
      <c r="Q54" s="78"/>
      <c r="R54" s="78"/>
      <c r="S54" s="78"/>
      <c r="T54" s="78"/>
      <c r="U54" s="78"/>
      <c r="BA54" s="64"/>
      <c r="BB54" s="64"/>
      <c r="BC54" s="64"/>
      <c r="BD54" s="64"/>
      <c r="BE54" s="64"/>
      <c r="BF54" s="64"/>
      <c r="BG54" s="64"/>
      <c r="BH54" s="64"/>
      <c r="BI54" s="64"/>
      <c r="CH54" s="79"/>
      <c r="CI54" s="79"/>
      <c r="CJ54" s="79"/>
      <c r="CK54" s="79"/>
      <c r="CL54" s="79"/>
      <c r="CM54" s="79"/>
      <c r="CN54" s="79"/>
      <c r="CO54" s="79"/>
      <c r="CP54" s="79"/>
    </row>
    <row r="55" spans="1:94" s="55" customFormat="1" ht="9" customHeight="1">
      <c r="A55" s="54" t="s">
        <v>469</v>
      </c>
      <c r="B55" s="54" t="s">
        <v>470</v>
      </c>
      <c r="C55" s="108">
        <v>8387.4945000000007</v>
      </c>
      <c r="D55" s="395"/>
      <c r="H55" s="64"/>
      <c r="I55" s="64"/>
      <c r="J55" s="64"/>
      <c r="L55" s="78"/>
      <c r="M55" s="78"/>
      <c r="N55" s="78"/>
      <c r="O55" s="78"/>
      <c r="P55" s="78"/>
      <c r="Q55" s="78"/>
      <c r="R55" s="78"/>
      <c r="S55" s="78"/>
      <c r="T55" s="78"/>
      <c r="U55" s="78"/>
      <c r="BA55" s="64"/>
      <c r="BB55" s="64"/>
      <c r="BC55" s="64"/>
      <c r="BD55" s="64"/>
      <c r="BE55" s="64"/>
      <c r="BF55" s="64"/>
      <c r="BG55" s="64"/>
      <c r="BH55" s="64"/>
      <c r="BI55" s="64"/>
      <c r="CH55" s="79"/>
      <c r="CI55" s="79"/>
      <c r="CJ55" s="79"/>
      <c r="CK55" s="79"/>
      <c r="CL55" s="79"/>
      <c r="CM55" s="79"/>
      <c r="CN55" s="79"/>
      <c r="CO55" s="79"/>
      <c r="CP55" s="79"/>
    </row>
    <row r="56" spans="1:94" s="55" customFormat="1" ht="9" customHeight="1">
      <c r="A56" s="54" t="s">
        <v>471</v>
      </c>
      <c r="B56" s="54" t="s">
        <v>472</v>
      </c>
      <c r="C56" s="108">
        <v>14481.734200000001</v>
      </c>
      <c r="D56" s="395"/>
      <c r="H56" s="64"/>
      <c r="I56" s="64"/>
      <c r="J56" s="64"/>
      <c r="L56" s="78"/>
      <c r="M56" s="78"/>
      <c r="N56" s="78"/>
      <c r="O56" s="78"/>
      <c r="P56" s="78"/>
      <c r="Q56" s="78"/>
      <c r="R56" s="78"/>
      <c r="S56" s="78"/>
      <c r="T56" s="78"/>
      <c r="U56" s="78"/>
      <c r="BA56" s="64"/>
      <c r="BB56" s="64"/>
      <c r="BC56" s="64"/>
      <c r="BD56" s="64"/>
      <c r="BE56" s="64"/>
      <c r="BF56" s="64"/>
      <c r="BG56" s="64"/>
      <c r="BH56" s="64"/>
      <c r="BI56" s="64"/>
      <c r="CH56" s="79"/>
      <c r="CI56" s="79"/>
      <c r="CJ56" s="79"/>
      <c r="CK56" s="79"/>
      <c r="CL56" s="79"/>
      <c r="CM56" s="79"/>
      <c r="CN56" s="79"/>
      <c r="CO56" s="79"/>
      <c r="CP56" s="79"/>
    </row>
    <row r="57" spans="1:94" s="55" customFormat="1" ht="9" customHeight="1">
      <c r="A57" s="54" t="s">
        <v>473</v>
      </c>
      <c r="B57" s="54" t="s">
        <v>474</v>
      </c>
      <c r="C57" s="108">
        <v>17801.366400000003</v>
      </c>
      <c r="D57" s="395"/>
      <c r="H57" s="64"/>
      <c r="I57" s="64"/>
      <c r="J57" s="64"/>
      <c r="L57" s="78"/>
      <c r="M57" s="78"/>
      <c r="N57" s="78"/>
      <c r="O57" s="78"/>
      <c r="P57" s="78"/>
      <c r="Q57" s="78"/>
      <c r="R57" s="78"/>
      <c r="S57" s="78"/>
      <c r="T57" s="78"/>
      <c r="U57" s="78"/>
      <c r="BA57" s="64"/>
      <c r="BB57" s="64"/>
      <c r="BC57" s="64"/>
      <c r="BD57" s="64"/>
      <c r="BE57" s="64"/>
      <c r="BF57" s="64"/>
      <c r="BG57" s="64"/>
      <c r="BH57" s="64"/>
      <c r="BI57" s="64"/>
      <c r="CH57" s="79"/>
      <c r="CI57" s="79"/>
      <c r="CJ57" s="79"/>
      <c r="CK57" s="79"/>
      <c r="CL57" s="79"/>
      <c r="CM57" s="79"/>
      <c r="CN57" s="79"/>
      <c r="CO57" s="79"/>
      <c r="CP57" s="79"/>
    </row>
    <row r="58" spans="1:94" s="55" customFormat="1" ht="9" customHeight="1">
      <c r="A58" s="54" t="s">
        <v>475</v>
      </c>
      <c r="B58" s="54" t="s">
        <v>14431</v>
      </c>
      <c r="C58" s="108">
        <v>22310.905000000002</v>
      </c>
      <c r="D58" s="395"/>
      <c r="H58" s="64"/>
      <c r="I58" s="64"/>
      <c r="J58" s="64"/>
      <c r="L58" s="78"/>
      <c r="M58" s="78"/>
      <c r="N58" s="78"/>
      <c r="O58" s="78"/>
      <c r="P58" s="78"/>
      <c r="Q58" s="78"/>
      <c r="R58" s="78"/>
      <c r="S58" s="78"/>
      <c r="T58" s="78"/>
      <c r="U58" s="78"/>
      <c r="BA58" s="64"/>
      <c r="BB58" s="64"/>
      <c r="BC58" s="64"/>
      <c r="BD58" s="64"/>
      <c r="BE58" s="64"/>
      <c r="BF58" s="64"/>
      <c r="BG58" s="64"/>
      <c r="BH58" s="64"/>
      <c r="BI58" s="64"/>
      <c r="CH58" s="79"/>
      <c r="CI58" s="79"/>
      <c r="CJ58" s="79"/>
      <c r="CK58" s="79"/>
      <c r="CL58" s="79"/>
      <c r="CM58" s="79"/>
      <c r="CN58" s="79"/>
      <c r="CO58" s="79"/>
      <c r="CP58" s="79"/>
    </row>
    <row r="59" spans="1:94" s="55" customFormat="1" ht="9" customHeight="1">
      <c r="A59" s="54" t="s">
        <v>476</v>
      </c>
      <c r="B59" s="54" t="s">
        <v>477</v>
      </c>
      <c r="C59" s="108">
        <v>2625.7919999999999</v>
      </c>
      <c r="D59" s="395"/>
      <c r="H59" s="64"/>
      <c r="I59" s="64"/>
      <c r="J59" s="64"/>
      <c r="L59" s="78"/>
      <c r="M59" s="78"/>
      <c r="N59" s="78"/>
      <c r="O59" s="78"/>
      <c r="P59" s="78"/>
      <c r="Q59" s="78"/>
      <c r="R59" s="78"/>
      <c r="S59" s="78"/>
      <c r="T59" s="78"/>
      <c r="U59" s="78"/>
      <c r="BA59" s="64"/>
      <c r="BB59" s="64"/>
      <c r="BC59" s="64"/>
      <c r="BD59" s="64"/>
      <c r="BE59" s="64"/>
      <c r="BF59" s="64"/>
      <c r="BG59" s="64"/>
      <c r="BH59" s="64"/>
      <c r="BI59" s="64"/>
      <c r="CH59" s="79"/>
      <c r="CI59" s="79"/>
      <c r="CJ59" s="79"/>
      <c r="CK59" s="79"/>
      <c r="CL59" s="79"/>
      <c r="CM59" s="79"/>
      <c r="CN59" s="79"/>
      <c r="CO59" s="79"/>
      <c r="CP59" s="79"/>
    </row>
    <row r="60" spans="1:94" s="55" customFormat="1" ht="9" customHeight="1">
      <c r="A60" s="54" t="s">
        <v>478</v>
      </c>
      <c r="B60" s="54" t="s">
        <v>479</v>
      </c>
      <c r="C60" s="108">
        <v>3250.596</v>
      </c>
      <c r="D60" s="395"/>
      <c r="H60" s="64"/>
      <c r="I60" s="64"/>
      <c r="J60" s="64"/>
      <c r="L60" s="78"/>
      <c r="M60" s="78"/>
      <c r="N60" s="78"/>
      <c r="O60" s="78"/>
      <c r="P60" s="78"/>
      <c r="Q60" s="78"/>
      <c r="R60" s="78"/>
      <c r="S60" s="78"/>
      <c r="T60" s="78"/>
      <c r="U60" s="78"/>
      <c r="BA60" s="64"/>
      <c r="BB60" s="64"/>
      <c r="BC60" s="64"/>
      <c r="BD60" s="64"/>
      <c r="BE60" s="64"/>
      <c r="BF60" s="64"/>
      <c r="BG60" s="64"/>
      <c r="BH60" s="64"/>
      <c r="BI60" s="64"/>
      <c r="CH60" s="79"/>
      <c r="CI60" s="79"/>
      <c r="CJ60" s="79"/>
      <c r="CK60" s="79"/>
      <c r="CL60" s="79"/>
      <c r="CM60" s="79"/>
      <c r="CN60" s="79"/>
      <c r="CO60" s="79"/>
      <c r="CP60" s="79"/>
    </row>
    <row r="61" spans="1:94" s="55" customFormat="1" ht="9" customHeight="1">
      <c r="A61" s="54" t="s">
        <v>2874</v>
      </c>
      <c r="B61" s="54" t="s">
        <v>2875</v>
      </c>
      <c r="C61" s="108">
        <v>4688.5360000000001</v>
      </c>
      <c r="D61" s="395"/>
      <c r="H61" s="64"/>
      <c r="I61" s="64"/>
      <c r="J61" s="64"/>
      <c r="L61" s="78"/>
      <c r="M61" s="78"/>
      <c r="N61" s="78"/>
      <c r="O61" s="78"/>
      <c r="P61" s="78"/>
      <c r="Q61" s="78"/>
      <c r="R61" s="78"/>
      <c r="S61" s="78"/>
      <c r="T61" s="78"/>
      <c r="U61" s="78"/>
      <c r="BA61" s="64"/>
      <c r="BB61" s="64"/>
      <c r="BC61" s="64"/>
      <c r="BD61" s="64"/>
      <c r="BE61" s="64"/>
      <c r="BF61" s="64"/>
      <c r="BG61" s="64"/>
      <c r="BH61" s="64"/>
      <c r="BI61" s="64"/>
      <c r="CH61" s="79"/>
      <c r="CI61" s="79"/>
      <c r="CJ61" s="79"/>
      <c r="CK61" s="79"/>
      <c r="CL61" s="79"/>
      <c r="CM61" s="79"/>
      <c r="CN61" s="79"/>
      <c r="CO61" s="79"/>
      <c r="CP61" s="79"/>
    </row>
    <row r="62" spans="1:94" s="55" customFormat="1" ht="9" customHeight="1">
      <c r="A62" s="54" t="s">
        <v>2313</v>
      </c>
      <c r="B62" s="54" t="s">
        <v>2314</v>
      </c>
      <c r="C62" s="108">
        <v>5940.5392000000002</v>
      </c>
      <c r="D62" s="395"/>
      <c r="H62" s="64"/>
      <c r="I62" s="64"/>
      <c r="J62" s="64"/>
      <c r="L62" s="78"/>
      <c r="M62" s="78"/>
      <c r="N62" s="78"/>
      <c r="O62" s="78"/>
      <c r="P62" s="78"/>
      <c r="Q62" s="78"/>
      <c r="R62" s="78"/>
      <c r="S62" s="78"/>
      <c r="T62" s="78"/>
      <c r="U62" s="78"/>
      <c r="BA62" s="64"/>
      <c r="BB62" s="64"/>
      <c r="BC62" s="64"/>
      <c r="BD62" s="64"/>
      <c r="BE62" s="64"/>
      <c r="BF62" s="64"/>
      <c r="BG62" s="64"/>
      <c r="BH62" s="64"/>
      <c r="BI62" s="64"/>
      <c r="CH62" s="79"/>
      <c r="CI62" s="79"/>
      <c r="CJ62" s="79"/>
      <c r="CK62" s="79"/>
      <c r="CL62" s="79"/>
      <c r="CM62" s="79"/>
      <c r="CN62" s="79"/>
      <c r="CO62" s="79"/>
      <c r="CP62" s="79"/>
    </row>
    <row r="63" spans="1:94" s="55" customFormat="1" ht="9" customHeight="1">
      <c r="A63" s="54" t="s">
        <v>2315</v>
      </c>
      <c r="B63" s="54" t="s">
        <v>2316</v>
      </c>
      <c r="C63" s="108">
        <v>6857.6410000000005</v>
      </c>
      <c r="D63" s="395"/>
      <c r="H63" s="64"/>
      <c r="I63" s="64"/>
      <c r="J63" s="64"/>
      <c r="L63" s="78"/>
      <c r="M63" s="78"/>
      <c r="N63" s="78"/>
      <c r="O63" s="78"/>
      <c r="P63" s="78"/>
      <c r="Q63" s="78"/>
      <c r="R63" s="78"/>
      <c r="S63" s="78"/>
      <c r="T63" s="78"/>
      <c r="U63" s="78"/>
      <c r="BA63" s="64"/>
      <c r="BB63" s="64"/>
      <c r="BC63" s="64"/>
      <c r="BD63" s="64"/>
      <c r="BE63" s="64"/>
      <c r="BF63" s="64"/>
      <c r="BG63" s="64"/>
      <c r="BH63" s="64"/>
      <c r="BI63" s="64"/>
      <c r="CH63" s="79"/>
      <c r="CI63" s="79"/>
      <c r="CJ63" s="79"/>
      <c r="CK63" s="79"/>
      <c r="CL63" s="79"/>
      <c r="CM63" s="79"/>
      <c r="CN63" s="79"/>
      <c r="CO63" s="79"/>
      <c r="CP63" s="79"/>
    </row>
    <row r="64" spans="1:94" s="55" customFormat="1" ht="9" customHeight="1">
      <c r="A64" s="54" t="s">
        <v>2317</v>
      </c>
      <c r="B64" s="54" t="s">
        <v>2318</v>
      </c>
      <c r="C64" s="108">
        <v>10446.2176</v>
      </c>
      <c r="D64" s="395"/>
      <c r="H64" s="64"/>
      <c r="I64" s="64"/>
      <c r="J64" s="64"/>
      <c r="L64" s="78"/>
      <c r="M64" s="78"/>
      <c r="N64" s="78"/>
      <c r="O64" s="78"/>
      <c r="P64" s="78"/>
      <c r="Q64" s="78"/>
      <c r="R64" s="78"/>
      <c r="S64" s="78"/>
      <c r="T64" s="78"/>
      <c r="U64" s="78"/>
      <c r="BA64" s="64"/>
      <c r="BB64" s="64"/>
      <c r="BC64" s="64"/>
      <c r="BD64" s="64"/>
      <c r="BE64" s="64"/>
      <c r="BF64" s="64"/>
      <c r="BG64" s="64"/>
      <c r="BH64" s="64"/>
      <c r="BI64" s="64"/>
      <c r="CH64" s="79"/>
      <c r="CI64" s="79"/>
      <c r="CJ64" s="79"/>
      <c r="CK64" s="79"/>
      <c r="CL64" s="79"/>
      <c r="CM64" s="79"/>
      <c r="CN64" s="79"/>
      <c r="CO64" s="79"/>
      <c r="CP64" s="79"/>
    </row>
    <row r="65" spans="1:94" s="55" customFormat="1" ht="9" customHeight="1">
      <c r="A65" s="54" t="s">
        <v>2319</v>
      </c>
      <c r="B65" s="54" t="s">
        <v>2320</v>
      </c>
      <c r="C65" s="108">
        <v>16960.044600000001</v>
      </c>
      <c r="D65" s="395"/>
      <c r="H65" s="64"/>
      <c r="I65" s="64"/>
      <c r="J65" s="64"/>
      <c r="L65" s="78"/>
      <c r="M65" s="78"/>
      <c r="N65" s="78"/>
      <c r="O65" s="78"/>
      <c r="P65" s="78"/>
      <c r="Q65" s="78"/>
      <c r="R65" s="78"/>
      <c r="S65" s="78"/>
      <c r="T65" s="78"/>
      <c r="U65" s="78"/>
      <c r="BA65" s="64"/>
      <c r="BB65" s="64"/>
      <c r="BC65" s="64"/>
      <c r="BD65" s="64"/>
      <c r="BE65" s="64"/>
      <c r="BF65" s="64"/>
      <c r="BG65" s="64"/>
      <c r="BH65" s="64"/>
      <c r="BI65" s="64"/>
      <c r="CH65" s="79"/>
      <c r="CI65" s="79"/>
      <c r="CJ65" s="79"/>
      <c r="CK65" s="79"/>
      <c r="CL65" s="79"/>
      <c r="CM65" s="79"/>
      <c r="CN65" s="79"/>
      <c r="CO65" s="79"/>
      <c r="CP65" s="79"/>
    </row>
    <row r="66" spans="1:94" s="55" customFormat="1" ht="9" customHeight="1">
      <c r="A66" s="54" t="s">
        <v>2321</v>
      </c>
      <c r="B66" s="54" t="s">
        <v>2322</v>
      </c>
      <c r="C66" s="108">
        <v>22844.304700000001</v>
      </c>
      <c r="D66" s="395"/>
      <c r="H66" s="64"/>
      <c r="I66" s="64"/>
      <c r="J66" s="64"/>
      <c r="L66" s="78"/>
      <c r="M66" s="78"/>
      <c r="N66" s="78"/>
      <c r="O66" s="78"/>
      <c r="P66" s="78"/>
      <c r="Q66" s="78"/>
      <c r="R66" s="78"/>
      <c r="S66" s="78"/>
      <c r="T66" s="78"/>
      <c r="U66" s="78"/>
      <c r="BA66" s="64"/>
      <c r="BB66" s="64"/>
      <c r="BC66" s="64"/>
      <c r="BD66" s="64"/>
      <c r="BE66" s="64"/>
      <c r="BF66" s="64"/>
      <c r="BG66" s="64"/>
      <c r="BH66" s="64"/>
      <c r="BI66" s="64"/>
      <c r="CH66" s="79"/>
      <c r="CI66" s="79"/>
      <c r="CJ66" s="79"/>
      <c r="CK66" s="79"/>
      <c r="CL66" s="79"/>
      <c r="CM66" s="79"/>
      <c r="CN66" s="79"/>
      <c r="CO66" s="79"/>
      <c r="CP66" s="79"/>
    </row>
    <row r="67" spans="1:94" s="55" customFormat="1" ht="9" customHeight="1">
      <c r="A67" s="54" t="s">
        <v>2323</v>
      </c>
      <c r="B67" s="54" t="s">
        <v>14432</v>
      </c>
      <c r="C67" s="108">
        <v>26971.407000000003</v>
      </c>
      <c r="D67" s="395"/>
      <c r="H67" s="64"/>
      <c r="I67" s="64"/>
      <c r="J67" s="64"/>
      <c r="L67" s="78"/>
      <c r="M67" s="78"/>
      <c r="N67" s="78"/>
      <c r="O67" s="78"/>
      <c r="P67" s="78"/>
      <c r="Q67" s="78"/>
      <c r="R67" s="78"/>
      <c r="S67" s="78"/>
      <c r="T67" s="78"/>
      <c r="U67" s="78"/>
      <c r="BA67" s="64"/>
      <c r="BB67" s="64"/>
      <c r="BC67" s="64"/>
      <c r="BD67" s="64"/>
      <c r="BE67" s="64"/>
      <c r="BF67" s="64"/>
      <c r="BG67" s="64"/>
      <c r="BH67" s="64"/>
      <c r="BI67" s="64"/>
      <c r="CH67" s="79"/>
      <c r="CI67" s="79"/>
      <c r="CJ67" s="79"/>
      <c r="CK67" s="79"/>
      <c r="CL67" s="79"/>
      <c r="CM67" s="79"/>
      <c r="CN67" s="79"/>
      <c r="CO67" s="79"/>
      <c r="CP67" s="79"/>
    </row>
    <row r="68" spans="1:94" s="55" customFormat="1" ht="9" customHeight="1">
      <c r="A68" s="54" t="s">
        <v>2324</v>
      </c>
      <c r="B68" s="54" t="s">
        <v>2848</v>
      </c>
      <c r="C68" s="108">
        <v>3151.9794000000002</v>
      </c>
      <c r="D68" s="395"/>
      <c r="H68" s="64"/>
      <c r="I68" s="64"/>
      <c r="J68" s="64"/>
      <c r="L68" s="78"/>
      <c r="M68" s="78"/>
      <c r="N68" s="78"/>
      <c r="O68" s="78"/>
      <c r="P68" s="78"/>
      <c r="Q68" s="78"/>
      <c r="R68" s="78"/>
      <c r="S68" s="78"/>
      <c r="T68" s="78"/>
      <c r="U68" s="78"/>
      <c r="BA68" s="64"/>
      <c r="BB68" s="64"/>
      <c r="BC68" s="64"/>
      <c r="BD68" s="64"/>
      <c r="BE68" s="64"/>
      <c r="BF68" s="64"/>
      <c r="BG68" s="64"/>
      <c r="BH68" s="64"/>
      <c r="BI68" s="64"/>
      <c r="CH68" s="79"/>
      <c r="CI68" s="79"/>
      <c r="CJ68" s="79"/>
      <c r="CK68" s="79"/>
      <c r="CL68" s="79"/>
      <c r="CM68" s="79"/>
      <c r="CN68" s="79"/>
      <c r="CO68" s="79"/>
      <c r="CP68" s="79"/>
    </row>
    <row r="69" spans="1:94" s="55" customFormat="1" ht="9" customHeight="1">
      <c r="A69" s="54" t="s">
        <v>2849</v>
      </c>
      <c r="B69" s="54" t="s">
        <v>14433</v>
      </c>
      <c r="C69" s="108">
        <v>3900.5191</v>
      </c>
      <c r="D69" s="395"/>
      <c r="H69" s="64"/>
      <c r="I69" s="64"/>
      <c r="J69" s="64"/>
      <c r="L69" s="78"/>
      <c r="M69" s="78"/>
      <c r="N69" s="78"/>
      <c r="O69" s="78"/>
      <c r="P69" s="78"/>
      <c r="Q69" s="78"/>
      <c r="R69" s="78"/>
      <c r="S69" s="78"/>
      <c r="T69" s="78"/>
      <c r="U69" s="78"/>
      <c r="BA69" s="64"/>
      <c r="BB69" s="64"/>
      <c r="BC69" s="64"/>
      <c r="BD69" s="64"/>
      <c r="BE69" s="64"/>
      <c r="BF69" s="64"/>
      <c r="BG69" s="64"/>
      <c r="BH69" s="64"/>
      <c r="BI69" s="64"/>
      <c r="CH69" s="79"/>
      <c r="CI69" s="79"/>
      <c r="CJ69" s="79"/>
      <c r="CK69" s="79"/>
      <c r="CL69" s="79"/>
      <c r="CM69" s="79"/>
      <c r="CN69" s="79"/>
      <c r="CO69" s="79"/>
      <c r="CP69" s="79"/>
    </row>
    <row r="70" spans="1:94" s="55" customFormat="1" ht="9" customHeight="1">
      <c r="A70" s="54" t="s">
        <v>2850</v>
      </c>
      <c r="B70" s="54" t="s">
        <v>2851</v>
      </c>
      <c r="C70" s="108">
        <v>5711.6675000000005</v>
      </c>
      <c r="D70" s="395"/>
      <c r="H70" s="64"/>
      <c r="I70" s="64"/>
      <c r="J70" s="64"/>
      <c r="L70" s="78"/>
      <c r="M70" s="78"/>
      <c r="N70" s="78"/>
      <c r="O70" s="78"/>
      <c r="P70" s="78"/>
      <c r="Q70" s="78"/>
      <c r="R70" s="78"/>
      <c r="S70" s="78"/>
      <c r="T70" s="78"/>
      <c r="U70" s="78"/>
      <c r="BA70" s="64"/>
      <c r="BB70" s="64"/>
      <c r="BC70" s="64"/>
      <c r="BD70" s="64"/>
      <c r="BE70" s="64"/>
      <c r="BF70" s="64"/>
      <c r="BG70" s="64"/>
      <c r="BH70" s="64"/>
      <c r="BI70" s="64"/>
      <c r="CH70" s="79"/>
      <c r="CI70" s="79"/>
      <c r="CJ70" s="79"/>
      <c r="CK70" s="79"/>
      <c r="CL70" s="79"/>
      <c r="CM70" s="79"/>
      <c r="CN70" s="79"/>
      <c r="CO70" s="79"/>
      <c r="CP70" s="79"/>
    </row>
    <row r="71" spans="1:94" s="55" customFormat="1" ht="9" customHeight="1">
      <c r="A71" s="54" t="s">
        <v>2852</v>
      </c>
      <c r="B71" s="54" t="s">
        <v>2853</v>
      </c>
      <c r="C71" s="108">
        <v>7380.9056</v>
      </c>
      <c r="D71" s="395"/>
      <c r="H71" s="64"/>
      <c r="I71" s="64"/>
      <c r="J71" s="64"/>
      <c r="L71" s="78"/>
      <c r="M71" s="78"/>
      <c r="N71" s="78"/>
      <c r="O71" s="78"/>
      <c r="P71" s="78"/>
      <c r="Q71" s="78"/>
      <c r="R71" s="78"/>
      <c r="S71" s="78"/>
      <c r="T71" s="78"/>
      <c r="U71" s="78"/>
      <c r="BA71" s="64"/>
      <c r="BB71" s="64"/>
      <c r="BC71" s="64"/>
      <c r="BD71" s="64"/>
      <c r="BE71" s="64"/>
      <c r="BF71" s="64"/>
      <c r="BG71" s="64"/>
      <c r="BH71" s="64"/>
      <c r="BI71" s="64"/>
      <c r="CH71" s="79"/>
      <c r="CI71" s="79"/>
      <c r="CJ71" s="79"/>
      <c r="CK71" s="79"/>
      <c r="CL71" s="79"/>
      <c r="CM71" s="79"/>
      <c r="CN71" s="79"/>
      <c r="CO71" s="79"/>
      <c r="CP71" s="79"/>
    </row>
    <row r="72" spans="1:94" s="55" customFormat="1" ht="9" customHeight="1">
      <c r="A72" s="54" t="s">
        <v>2854</v>
      </c>
      <c r="B72" s="54" t="s">
        <v>2855</v>
      </c>
      <c r="C72" s="108">
        <v>8516.8451000000005</v>
      </c>
      <c r="D72" s="395"/>
      <c r="H72" s="64"/>
      <c r="I72" s="64"/>
      <c r="J72" s="64"/>
      <c r="L72" s="78"/>
      <c r="M72" s="78"/>
      <c r="N72" s="78"/>
      <c r="O72" s="78"/>
      <c r="P72" s="78"/>
      <c r="Q72" s="78"/>
      <c r="R72" s="78"/>
      <c r="S72" s="78"/>
      <c r="T72" s="78"/>
      <c r="U72" s="78"/>
      <c r="BA72" s="64"/>
      <c r="BB72" s="64"/>
      <c r="BC72" s="64"/>
      <c r="BD72" s="64"/>
      <c r="BE72" s="64"/>
      <c r="BF72" s="64"/>
      <c r="BG72" s="64"/>
      <c r="BH72" s="64"/>
      <c r="BI72" s="64"/>
      <c r="CH72" s="79"/>
      <c r="CI72" s="79"/>
      <c r="CJ72" s="79"/>
      <c r="CK72" s="79"/>
      <c r="CL72" s="79"/>
      <c r="CM72" s="79"/>
      <c r="CN72" s="79"/>
      <c r="CO72" s="79"/>
      <c r="CP72" s="79"/>
    </row>
    <row r="73" spans="1:94" s="55" customFormat="1" ht="9" customHeight="1">
      <c r="A73" s="54" t="s">
        <v>2856</v>
      </c>
      <c r="B73" s="54" t="s">
        <v>2857</v>
      </c>
      <c r="C73" s="108">
        <v>12530.984200000001</v>
      </c>
      <c r="D73" s="395"/>
      <c r="H73" s="64"/>
      <c r="I73" s="64"/>
      <c r="J73" s="64"/>
      <c r="L73" s="78"/>
      <c r="M73" s="78"/>
      <c r="N73" s="78"/>
      <c r="O73" s="78"/>
      <c r="P73" s="78"/>
      <c r="Q73" s="78"/>
      <c r="R73" s="78"/>
      <c r="S73" s="78"/>
      <c r="T73" s="78"/>
      <c r="U73" s="78"/>
      <c r="CH73" s="80"/>
      <c r="CI73" s="80"/>
      <c r="CJ73" s="80"/>
      <c r="CK73" s="80"/>
      <c r="CL73" s="80"/>
      <c r="CM73" s="80"/>
      <c r="CN73" s="80"/>
      <c r="CO73" s="80"/>
      <c r="CP73" s="72"/>
    </row>
    <row r="74" spans="1:94" s="55" customFormat="1" ht="9" customHeight="1">
      <c r="A74" s="54" t="s">
        <v>2858</v>
      </c>
      <c r="B74" s="54" t="s">
        <v>2859</v>
      </c>
      <c r="C74" s="108">
        <v>22006.8308</v>
      </c>
      <c r="D74" s="395"/>
      <c r="L74" s="78"/>
      <c r="M74" s="78"/>
      <c r="N74" s="78"/>
      <c r="O74" s="78"/>
      <c r="P74" s="78"/>
      <c r="Q74" s="78"/>
      <c r="R74" s="78"/>
      <c r="S74" s="78"/>
      <c r="T74" s="78"/>
      <c r="U74" s="78"/>
      <c r="CH74" s="80"/>
      <c r="CI74" s="80"/>
      <c r="CJ74" s="80"/>
      <c r="CK74" s="80"/>
      <c r="CL74" s="80"/>
      <c r="CM74" s="80"/>
      <c r="CN74" s="80"/>
      <c r="CO74" s="80"/>
      <c r="CP74" s="72"/>
    </row>
    <row r="75" spans="1:94" s="55" customFormat="1" ht="9" customHeight="1">
      <c r="A75" s="54" t="s">
        <v>2860</v>
      </c>
      <c r="B75" s="54" t="s">
        <v>2861</v>
      </c>
      <c r="C75" s="108">
        <v>28849.8128</v>
      </c>
      <c r="D75" s="395"/>
      <c r="L75" s="78"/>
      <c r="M75" s="78"/>
      <c r="N75" s="78"/>
      <c r="O75" s="78"/>
      <c r="P75" s="78"/>
      <c r="Q75" s="78"/>
      <c r="R75" s="78"/>
      <c r="S75" s="78"/>
      <c r="T75" s="78"/>
      <c r="U75" s="78"/>
      <c r="CH75" s="80"/>
      <c r="CI75" s="80"/>
      <c r="CJ75" s="80"/>
      <c r="CK75" s="80"/>
      <c r="CL75" s="80"/>
      <c r="CM75" s="80"/>
      <c r="CN75" s="80"/>
      <c r="CO75" s="80"/>
      <c r="CP75" s="72"/>
    </row>
    <row r="76" spans="1:94" s="55" customFormat="1" ht="9" customHeight="1">
      <c r="A76" s="54" t="s">
        <v>2862</v>
      </c>
      <c r="B76" s="54" t="s">
        <v>2876</v>
      </c>
      <c r="C76" s="108">
        <v>31030.2726</v>
      </c>
      <c r="D76" s="395"/>
      <c r="L76" s="78"/>
      <c r="M76" s="78"/>
      <c r="N76" s="78"/>
      <c r="O76" s="78"/>
      <c r="P76" s="78"/>
      <c r="Q76" s="78"/>
      <c r="R76" s="78"/>
      <c r="S76" s="78"/>
      <c r="T76" s="78"/>
      <c r="U76" s="78"/>
      <c r="CH76" s="80"/>
      <c r="CI76" s="80"/>
      <c r="CJ76" s="80"/>
      <c r="CK76" s="80"/>
      <c r="CL76" s="80"/>
      <c r="CM76" s="80"/>
      <c r="CN76" s="80"/>
      <c r="CO76" s="80"/>
      <c r="CP76" s="72"/>
    </row>
    <row r="77" spans="1:94" s="55" customFormat="1" ht="9" customHeight="1">
      <c r="A77" s="54" t="s">
        <v>2877</v>
      </c>
      <c r="B77" s="54" t="s">
        <v>2878</v>
      </c>
      <c r="C77" s="108">
        <v>3736.7357000000002</v>
      </c>
      <c r="D77" s="395"/>
      <c r="L77" s="78"/>
      <c r="M77" s="78"/>
      <c r="N77" s="78"/>
      <c r="O77" s="78"/>
      <c r="P77" s="78"/>
      <c r="Q77" s="78"/>
      <c r="R77" s="78"/>
      <c r="S77" s="78"/>
      <c r="T77" s="78"/>
      <c r="U77" s="78"/>
      <c r="CH77" s="80"/>
      <c r="CI77" s="80"/>
      <c r="CJ77" s="80"/>
      <c r="CK77" s="80"/>
      <c r="CL77" s="80"/>
      <c r="CM77" s="80"/>
      <c r="CN77" s="80"/>
      <c r="CO77" s="80"/>
      <c r="CP77" s="72"/>
    </row>
    <row r="78" spans="1:94" s="55" customFormat="1" ht="9" customHeight="1">
      <c r="A78" s="54" t="s">
        <v>2879</v>
      </c>
      <c r="B78" s="54" t="s">
        <v>2880</v>
      </c>
      <c r="C78" s="108">
        <v>4466.9987000000001</v>
      </c>
      <c r="D78" s="395"/>
      <c r="L78" s="78"/>
      <c r="M78" s="78"/>
      <c r="N78" s="78"/>
      <c r="O78" s="78"/>
      <c r="P78" s="78"/>
      <c r="Q78" s="78"/>
      <c r="R78" s="78"/>
      <c r="S78" s="78"/>
      <c r="T78" s="78"/>
      <c r="U78" s="78"/>
      <c r="CH78" s="80"/>
      <c r="CI78" s="80"/>
      <c r="CJ78" s="80"/>
      <c r="CK78" s="80"/>
      <c r="CL78" s="80"/>
      <c r="CM78" s="80"/>
      <c r="CN78" s="80"/>
      <c r="CO78" s="80"/>
      <c r="CP78" s="72"/>
    </row>
    <row r="79" spans="1:94" s="55" customFormat="1" ht="9" customHeight="1">
      <c r="A79" s="54" t="s">
        <v>2881</v>
      </c>
      <c r="B79" s="54" t="s">
        <v>2882</v>
      </c>
      <c r="C79" s="108">
        <v>6662.6638000000003</v>
      </c>
      <c r="D79" s="395"/>
      <c r="L79" s="78"/>
      <c r="M79" s="78"/>
      <c r="N79" s="78"/>
      <c r="O79" s="78"/>
      <c r="P79" s="78"/>
      <c r="Q79" s="78"/>
      <c r="R79" s="78"/>
      <c r="S79" s="78"/>
      <c r="T79" s="78"/>
      <c r="U79" s="78"/>
      <c r="CH79" s="80"/>
      <c r="CI79" s="80"/>
      <c r="CJ79" s="80"/>
      <c r="CK79" s="80"/>
      <c r="CL79" s="80"/>
      <c r="CM79" s="80"/>
      <c r="CN79" s="80"/>
      <c r="CO79" s="80"/>
      <c r="CP79" s="72"/>
    </row>
    <row r="80" spans="1:94" s="55" customFormat="1" ht="9" customHeight="1">
      <c r="A80" s="54" t="s">
        <v>2883</v>
      </c>
      <c r="B80" s="54" t="s">
        <v>2884</v>
      </c>
      <c r="C80" s="108">
        <v>8466.8567999999996</v>
      </c>
      <c r="D80" s="395"/>
      <c r="L80" s="78"/>
      <c r="M80" s="78"/>
      <c r="N80" s="78"/>
      <c r="O80" s="78"/>
      <c r="P80" s="78"/>
      <c r="Q80" s="78"/>
      <c r="R80" s="78"/>
      <c r="S80" s="78"/>
      <c r="T80" s="78"/>
      <c r="U80" s="78"/>
      <c r="CH80" s="80"/>
      <c r="CI80" s="80"/>
      <c r="CJ80" s="80"/>
      <c r="CK80" s="80"/>
      <c r="CL80" s="80"/>
      <c r="CM80" s="80"/>
      <c r="CN80" s="80"/>
      <c r="CO80" s="80"/>
      <c r="CP80" s="72"/>
    </row>
    <row r="81" spans="1:94" s="55" customFormat="1" ht="9" customHeight="1">
      <c r="A81" s="54" t="s">
        <v>2885</v>
      </c>
      <c r="B81" s="54" t="s">
        <v>2886</v>
      </c>
      <c r="C81" s="108">
        <v>9767.0275000000001</v>
      </c>
      <c r="D81" s="395"/>
      <c r="L81" s="78"/>
      <c r="M81" s="78"/>
      <c r="N81" s="78"/>
      <c r="O81" s="78"/>
      <c r="P81" s="78"/>
      <c r="Q81" s="78"/>
      <c r="R81" s="78"/>
      <c r="S81" s="78"/>
      <c r="T81" s="78"/>
      <c r="U81" s="78"/>
      <c r="CH81" s="80"/>
      <c r="CI81" s="80"/>
      <c r="CJ81" s="80"/>
      <c r="CK81" s="80"/>
      <c r="CL81" s="80"/>
      <c r="CM81" s="80"/>
      <c r="CN81" s="80"/>
      <c r="CO81" s="80"/>
      <c r="CP81" s="72"/>
    </row>
    <row r="82" spans="1:94" s="55" customFormat="1" ht="9" customHeight="1">
      <c r="A82" s="54" t="s">
        <v>2887</v>
      </c>
      <c r="B82" s="54" t="s">
        <v>2888</v>
      </c>
      <c r="C82" s="108">
        <v>14396.004000000001</v>
      </c>
      <c r="D82" s="395"/>
      <c r="H82" s="81"/>
      <c r="I82" s="81"/>
      <c r="J82" s="81"/>
      <c r="L82" s="78"/>
      <c r="M82" s="78"/>
      <c r="N82" s="78"/>
      <c r="O82" s="78"/>
      <c r="P82" s="78"/>
      <c r="Q82" s="78"/>
      <c r="R82" s="78"/>
      <c r="S82" s="78"/>
      <c r="T82" s="78"/>
      <c r="U82" s="78"/>
      <c r="CH82" s="80"/>
      <c r="CI82" s="80"/>
      <c r="CJ82" s="80"/>
      <c r="CK82" s="80"/>
      <c r="CL82" s="80"/>
      <c r="CM82" s="80"/>
      <c r="CN82" s="80"/>
      <c r="CO82" s="80"/>
      <c r="CP82" s="72"/>
    </row>
    <row r="83" spans="1:94" s="55" customFormat="1" ht="9" customHeight="1">
      <c r="A83" s="54" t="s">
        <v>2889</v>
      </c>
      <c r="B83" s="54" t="s">
        <v>2890</v>
      </c>
      <c r="C83" s="108">
        <v>22461.9424</v>
      </c>
      <c r="D83" s="395"/>
      <c r="H83" s="84"/>
      <c r="I83" s="84"/>
      <c r="J83" s="84"/>
      <c r="CH83" s="72"/>
      <c r="CI83" s="72"/>
      <c r="CJ83" s="72"/>
      <c r="CK83" s="72"/>
      <c r="CL83" s="72"/>
      <c r="CM83" s="72"/>
      <c r="CN83" s="72"/>
      <c r="CO83" s="72"/>
      <c r="CP83" s="72"/>
    </row>
    <row r="84" spans="1:94" s="55" customFormat="1" ht="9" customHeight="1">
      <c r="A84" s="54" t="s">
        <v>2891</v>
      </c>
      <c r="B84" s="54" t="s">
        <v>2892</v>
      </c>
      <c r="C84" s="108">
        <v>31136.127</v>
      </c>
      <c r="D84" s="395"/>
      <c r="CH84" s="72"/>
      <c r="CI84" s="72"/>
      <c r="CJ84" s="72"/>
      <c r="CK84" s="72"/>
      <c r="CL84" s="72"/>
      <c r="CM84" s="72"/>
      <c r="CN84" s="72"/>
      <c r="CO84" s="72"/>
      <c r="CP84" s="72"/>
    </row>
    <row r="85" spans="1:94" s="55" customFormat="1" ht="9" customHeight="1">
      <c r="A85" s="54" t="s">
        <v>2893</v>
      </c>
      <c r="B85" s="54" t="s">
        <v>14434</v>
      </c>
      <c r="C85" s="108">
        <v>35257.823600000003</v>
      </c>
      <c r="D85" s="395"/>
      <c r="L85" s="78"/>
      <c r="M85" s="78"/>
      <c r="N85" s="78"/>
      <c r="O85" s="78"/>
      <c r="P85" s="78"/>
      <c r="Q85" s="78"/>
      <c r="R85" s="78"/>
      <c r="S85" s="78"/>
      <c r="T85" s="78"/>
      <c r="U85" s="78"/>
      <c r="CH85" s="80"/>
      <c r="CI85" s="80"/>
      <c r="CJ85" s="80"/>
      <c r="CK85" s="80"/>
      <c r="CL85" s="80"/>
      <c r="CM85" s="80"/>
      <c r="CN85" s="80"/>
      <c r="CO85" s="80"/>
      <c r="CP85" s="72"/>
    </row>
    <row r="86" spans="1:94" s="55" customFormat="1" ht="9" customHeight="1">
      <c r="A86" s="54" t="s">
        <v>2894</v>
      </c>
      <c r="B86" s="54" t="s">
        <v>2895</v>
      </c>
      <c r="C86" s="108">
        <v>4416.1077999999998</v>
      </c>
      <c r="D86" s="395"/>
      <c r="L86" s="78"/>
      <c r="M86" s="78"/>
      <c r="N86" s="78"/>
      <c r="O86" s="78"/>
      <c r="P86" s="78"/>
      <c r="Q86" s="78"/>
      <c r="R86" s="78"/>
      <c r="S86" s="78"/>
      <c r="T86" s="78"/>
      <c r="U86" s="78"/>
      <c r="CH86" s="80"/>
      <c r="CI86" s="80"/>
      <c r="CJ86" s="80"/>
      <c r="CK86" s="80"/>
      <c r="CL86" s="80"/>
      <c r="CM86" s="80"/>
      <c r="CN86" s="80"/>
      <c r="CO86" s="80"/>
      <c r="CP86" s="72"/>
    </row>
    <row r="87" spans="1:94" s="55" customFormat="1" ht="9" customHeight="1">
      <c r="A87" s="54" t="s">
        <v>2896</v>
      </c>
      <c r="B87" s="54" t="s">
        <v>2897</v>
      </c>
      <c r="C87" s="108">
        <v>5464.1833999999999</v>
      </c>
      <c r="D87" s="395"/>
      <c r="L87" s="78"/>
      <c r="M87" s="78"/>
      <c r="N87" s="78"/>
      <c r="O87" s="78"/>
      <c r="P87" s="78"/>
      <c r="Q87" s="78"/>
      <c r="R87" s="78"/>
      <c r="S87" s="78"/>
      <c r="T87" s="78"/>
      <c r="U87" s="78"/>
      <c r="CH87" s="80"/>
      <c r="CI87" s="80"/>
      <c r="CJ87" s="80"/>
      <c r="CK87" s="80"/>
      <c r="CL87" s="80"/>
      <c r="CM87" s="80"/>
      <c r="CN87" s="80"/>
      <c r="CO87" s="80"/>
      <c r="CP87" s="72"/>
    </row>
    <row r="88" spans="1:94" s="55" customFormat="1" ht="9" customHeight="1">
      <c r="A88" s="54" t="s">
        <v>2898</v>
      </c>
      <c r="B88" s="54" t="s">
        <v>2899</v>
      </c>
      <c r="C88" s="108">
        <v>7613.6601000000001</v>
      </c>
      <c r="D88" s="395"/>
      <c r="L88" s="78"/>
      <c r="M88" s="78"/>
      <c r="N88" s="78"/>
      <c r="O88" s="78"/>
      <c r="P88" s="78"/>
      <c r="Q88" s="78"/>
      <c r="R88" s="78"/>
      <c r="S88" s="78"/>
      <c r="T88" s="78"/>
      <c r="U88" s="78"/>
      <c r="CH88" s="80"/>
      <c r="CI88" s="80"/>
      <c r="CJ88" s="80"/>
      <c r="CK88" s="80"/>
      <c r="CL88" s="80"/>
      <c r="CM88" s="80"/>
      <c r="CN88" s="80"/>
      <c r="CO88" s="80"/>
      <c r="CP88" s="72"/>
    </row>
    <row r="89" spans="1:94" s="55" customFormat="1" ht="9" customHeight="1">
      <c r="A89" s="54" t="s">
        <v>2900</v>
      </c>
      <c r="B89" s="54" t="s">
        <v>2901</v>
      </c>
      <c r="C89" s="108">
        <v>10006.199000000001</v>
      </c>
      <c r="D89" s="395"/>
      <c r="L89" s="78"/>
      <c r="M89" s="78"/>
      <c r="N89" s="78"/>
      <c r="O89" s="78"/>
      <c r="P89" s="78"/>
      <c r="Q89" s="78"/>
      <c r="R89" s="78"/>
      <c r="S89" s="78"/>
      <c r="T89" s="78"/>
      <c r="U89" s="78"/>
      <c r="CH89" s="80"/>
      <c r="CI89" s="80"/>
      <c r="CJ89" s="80"/>
      <c r="CK89" s="80"/>
      <c r="CL89" s="80"/>
      <c r="CM89" s="80"/>
      <c r="CN89" s="80"/>
      <c r="CO89" s="80"/>
      <c r="CP89" s="72"/>
    </row>
    <row r="90" spans="1:94" s="55" customFormat="1" ht="9" customHeight="1">
      <c r="A90" s="54" t="s">
        <v>2902</v>
      </c>
      <c r="B90" s="54" t="s">
        <v>2903</v>
      </c>
      <c r="C90" s="108">
        <v>11541.027700000001</v>
      </c>
      <c r="D90" s="395"/>
      <c r="L90" s="78"/>
      <c r="M90" s="78"/>
      <c r="N90" s="78"/>
      <c r="O90" s="78"/>
      <c r="P90" s="78"/>
      <c r="Q90" s="78"/>
      <c r="R90" s="78"/>
      <c r="S90" s="78"/>
      <c r="T90" s="78"/>
      <c r="U90" s="78"/>
      <c r="CH90" s="80"/>
      <c r="CI90" s="80"/>
      <c r="CJ90" s="80"/>
      <c r="CK90" s="80"/>
      <c r="CL90" s="80"/>
      <c r="CM90" s="80"/>
      <c r="CN90" s="80"/>
      <c r="CO90" s="80"/>
      <c r="CP90" s="72"/>
    </row>
    <row r="91" spans="1:94" s="55" customFormat="1" ht="9" customHeight="1">
      <c r="A91" s="54" t="s">
        <v>2904</v>
      </c>
      <c r="B91" s="54" t="s">
        <v>4958</v>
      </c>
      <c r="C91" s="108">
        <v>16711.7137</v>
      </c>
      <c r="D91" s="395"/>
      <c r="L91" s="78"/>
      <c r="M91" s="78"/>
      <c r="N91" s="78"/>
      <c r="O91" s="78"/>
      <c r="P91" s="78"/>
      <c r="Q91" s="78"/>
      <c r="R91" s="78"/>
      <c r="S91" s="78"/>
      <c r="T91" s="78"/>
      <c r="U91" s="78"/>
      <c r="CH91" s="80"/>
      <c r="CI91" s="80"/>
      <c r="CJ91" s="80"/>
      <c r="CK91" s="80"/>
      <c r="CL91" s="80"/>
      <c r="CM91" s="80"/>
      <c r="CN91" s="80"/>
      <c r="CO91" s="80"/>
      <c r="CP91" s="72"/>
    </row>
    <row r="92" spans="1:94" ht="9" customHeight="1">
      <c r="A92" s="54" t="s">
        <v>4959</v>
      </c>
      <c r="B92" s="54" t="s">
        <v>4960</v>
      </c>
      <c r="C92" s="108">
        <v>28608.885000000002</v>
      </c>
      <c r="D92" s="395"/>
    </row>
    <row r="93" spans="1:94" ht="9" customHeight="1">
      <c r="A93" s="54" t="s">
        <v>4961</v>
      </c>
      <c r="B93" s="54" t="s">
        <v>4962</v>
      </c>
      <c r="C93" s="108">
        <v>35708.006200000003</v>
      </c>
      <c r="D93" s="395"/>
    </row>
    <row r="94" spans="1:94" ht="9" customHeight="1">
      <c r="A94" s="54" t="s">
        <v>4963</v>
      </c>
      <c r="B94" s="54" t="s">
        <v>14435</v>
      </c>
      <c r="C94" s="108">
        <v>38957.2255</v>
      </c>
      <c r="D94" s="395"/>
    </row>
    <row r="95" spans="1:94" ht="9" customHeight="1">
      <c r="A95" s="54" t="s">
        <v>4964</v>
      </c>
      <c r="B95" s="54" t="s">
        <v>4965</v>
      </c>
      <c r="C95" s="108">
        <v>4564.8890000000001</v>
      </c>
      <c r="D95" s="395"/>
    </row>
    <row r="96" spans="1:94" ht="9" customHeight="1">
      <c r="A96" s="54" t="s">
        <v>4966</v>
      </c>
      <c r="B96" s="54" t="s">
        <v>4967</v>
      </c>
      <c r="C96" s="108">
        <v>5744.75</v>
      </c>
      <c r="D96" s="395"/>
    </row>
    <row r="97" spans="1:4" ht="9" customHeight="1">
      <c r="A97" s="54" t="s">
        <v>4968</v>
      </c>
      <c r="B97" s="54" t="s">
        <v>2937</v>
      </c>
      <c r="C97" s="108">
        <v>8570.3521000000001</v>
      </c>
      <c r="D97" s="395"/>
    </row>
    <row r="98" spans="1:4" ht="9" customHeight="1">
      <c r="A98" s="54" t="s">
        <v>2938</v>
      </c>
      <c r="B98" s="54" t="s">
        <v>2347</v>
      </c>
      <c r="C98" s="108">
        <v>10508.4092</v>
      </c>
      <c r="D98" s="395"/>
    </row>
    <row r="99" spans="1:4" ht="9" customHeight="1">
      <c r="A99" s="54" t="s">
        <v>2348</v>
      </c>
      <c r="B99" s="54" t="s">
        <v>2933</v>
      </c>
      <c r="C99" s="108">
        <v>12556.1113</v>
      </c>
      <c r="D99" s="395"/>
    </row>
    <row r="100" spans="1:4" ht="9" customHeight="1">
      <c r="A100" s="54" t="s">
        <v>2934</v>
      </c>
      <c r="B100" s="54" t="s">
        <v>2935</v>
      </c>
      <c r="C100" s="108">
        <v>17892.302100000001</v>
      </c>
      <c r="D100" s="395"/>
    </row>
    <row r="101" spans="1:4" ht="9" customHeight="1">
      <c r="A101" s="54" t="s">
        <v>2936</v>
      </c>
      <c r="B101" s="54" t="s">
        <v>3498</v>
      </c>
      <c r="C101" s="108">
        <v>29705.758900000001</v>
      </c>
      <c r="D101" s="395"/>
    </row>
    <row r="102" spans="1:4" ht="9" customHeight="1">
      <c r="A102" s="54" t="s">
        <v>3499</v>
      </c>
      <c r="B102" s="54" t="s">
        <v>3500</v>
      </c>
      <c r="C102" s="108">
        <v>36547.970700000005</v>
      </c>
      <c r="D102" s="395"/>
    </row>
    <row r="103" spans="1:4" ht="9" customHeight="1">
      <c r="A103" s="54" t="s">
        <v>3501</v>
      </c>
      <c r="B103" s="54" t="s">
        <v>14436</v>
      </c>
      <c r="C103" s="108">
        <v>43714.709900000002</v>
      </c>
      <c r="D103" s="395"/>
    </row>
    <row r="104" spans="1:4" ht="9" customHeight="1">
      <c r="A104" s="54" t="s">
        <v>4686</v>
      </c>
      <c r="B104" s="54" t="s">
        <v>4687</v>
      </c>
      <c r="C104" s="108">
        <v>5163.9963000000007</v>
      </c>
      <c r="D104" s="395"/>
    </row>
    <row r="105" spans="1:4" ht="9" customHeight="1">
      <c r="A105" s="54" t="s">
        <v>4688</v>
      </c>
      <c r="B105" s="54" t="s">
        <v>4390</v>
      </c>
      <c r="C105" s="108">
        <v>6495.6266000000005</v>
      </c>
      <c r="D105" s="395"/>
    </row>
    <row r="106" spans="1:4" ht="9" customHeight="1">
      <c r="A106" s="54" t="s">
        <v>3753</v>
      </c>
      <c r="B106" s="54" t="s">
        <v>3754</v>
      </c>
      <c r="C106" s="108">
        <v>9370.2160999999996</v>
      </c>
      <c r="D106" s="395"/>
    </row>
    <row r="107" spans="1:4" ht="9" customHeight="1">
      <c r="A107" s="54" t="s">
        <v>3755</v>
      </c>
      <c r="B107" s="54" t="s">
        <v>3756</v>
      </c>
      <c r="C107" s="108">
        <v>11886.227800000001</v>
      </c>
      <c r="D107" s="395"/>
    </row>
    <row r="108" spans="1:4" ht="9" customHeight="1">
      <c r="A108" s="54" t="s">
        <v>3757</v>
      </c>
      <c r="B108" s="54" t="s">
        <v>3758</v>
      </c>
      <c r="C108" s="108">
        <v>13950.653600000001</v>
      </c>
      <c r="D108" s="395"/>
    </row>
    <row r="109" spans="1:4" ht="9" customHeight="1">
      <c r="A109" s="54" t="s">
        <v>3759</v>
      </c>
      <c r="B109" s="54" t="s">
        <v>3760</v>
      </c>
      <c r="C109" s="108">
        <v>20213.070900000002</v>
      </c>
      <c r="D109" s="395"/>
    </row>
    <row r="110" spans="1:4" ht="9" customHeight="1">
      <c r="A110" s="54" t="s">
        <v>3761</v>
      </c>
      <c r="B110" s="54" t="s">
        <v>3762</v>
      </c>
      <c r="C110" s="108">
        <v>33010.249300000003</v>
      </c>
      <c r="D110" s="395"/>
    </row>
    <row r="111" spans="1:4" ht="9" customHeight="1">
      <c r="A111" s="54" t="s">
        <v>3763</v>
      </c>
      <c r="B111" s="54" t="s">
        <v>2422</v>
      </c>
      <c r="C111" s="108">
        <v>42074.884100000003</v>
      </c>
      <c r="D111" s="395"/>
    </row>
    <row r="112" spans="1:4" ht="9" customHeight="1">
      <c r="A112" s="54" t="s">
        <v>2423</v>
      </c>
      <c r="B112" s="54" t="s">
        <v>14437</v>
      </c>
      <c r="C112" s="108">
        <v>50056.691700000003</v>
      </c>
      <c r="D112" s="395"/>
    </row>
    <row r="113" spans="1:9" ht="9" customHeight="1">
      <c r="A113" s="54" t="s">
        <v>2424</v>
      </c>
      <c r="B113" s="54" t="s">
        <v>2425</v>
      </c>
      <c r="C113" s="108">
        <v>6410.4780000000001</v>
      </c>
      <c r="D113" s="395"/>
    </row>
    <row r="114" spans="1:9" ht="9" customHeight="1">
      <c r="A114" s="54" t="s">
        <v>2426</v>
      </c>
      <c r="B114" s="54" t="s">
        <v>2427</v>
      </c>
      <c r="C114" s="108">
        <v>7526.9792000000007</v>
      </c>
      <c r="D114" s="395"/>
    </row>
    <row r="115" spans="1:9" ht="9" customHeight="1">
      <c r="A115" s="54" t="s">
        <v>2428</v>
      </c>
      <c r="B115" s="54" t="s">
        <v>2429</v>
      </c>
      <c r="C115" s="108">
        <v>11242.0167</v>
      </c>
      <c r="D115" s="395"/>
    </row>
    <row r="116" spans="1:9" ht="9" customHeight="1">
      <c r="A116" s="54" t="s">
        <v>2430</v>
      </c>
      <c r="B116" s="54" t="s">
        <v>2431</v>
      </c>
      <c r="C116" s="108">
        <v>14261.413</v>
      </c>
      <c r="D116" s="395"/>
    </row>
    <row r="117" spans="1:9" ht="9" customHeight="1">
      <c r="A117" s="54" t="s">
        <v>2432</v>
      </c>
      <c r="B117" s="54" t="s">
        <v>3324</v>
      </c>
      <c r="C117" s="108">
        <v>16456.267100000001</v>
      </c>
      <c r="D117" s="395"/>
    </row>
    <row r="118" spans="1:9" ht="9" customHeight="1">
      <c r="A118" s="54" t="s">
        <v>3325</v>
      </c>
      <c r="B118" s="54" t="s">
        <v>14438</v>
      </c>
      <c r="C118" s="108">
        <v>24258.9352</v>
      </c>
      <c r="D118" s="395"/>
    </row>
    <row r="119" spans="1:9" ht="9" customHeight="1">
      <c r="A119" s="54" t="s">
        <v>3326</v>
      </c>
      <c r="B119" s="54" t="s">
        <v>14439</v>
      </c>
      <c r="C119" s="108">
        <v>49284.887000000002</v>
      </c>
      <c r="D119" s="395"/>
    </row>
    <row r="120" spans="1:9" ht="9" customHeight="1">
      <c r="A120" s="54" t="s">
        <v>3327</v>
      </c>
      <c r="B120" s="54" t="s">
        <v>14440</v>
      </c>
      <c r="C120" s="108">
        <v>60451.188600000001</v>
      </c>
      <c r="D120" s="395"/>
    </row>
    <row r="121" spans="1:9" ht="9" customHeight="1">
      <c r="A121" s="54" t="s">
        <v>3328</v>
      </c>
      <c r="B121" s="54" t="s">
        <v>14441</v>
      </c>
      <c r="C121" s="108">
        <v>72348.342300000004</v>
      </c>
      <c r="D121" s="395"/>
    </row>
    <row r="122" spans="1:9" ht="9" customHeight="1">
      <c r="A122" s="54" t="s">
        <v>3329</v>
      </c>
      <c r="B122" s="54" t="s">
        <v>3330</v>
      </c>
      <c r="C122" s="108">
        <v>7062.3719000000001</v>
      </c>
      <c r="D122" s="395"/>
    </row>
    <row r="123" spans="1:9" ht="9" customHeight="1">
      <c r="A123" s="54" t="s">
        <v>3331</v>
      </c>
      <c r="B123" s="54" t="s">
        <v>3332</v>
      </c>
      <c r="C123" s="108">
        <v>8887.8927000000003</v>
      </c>
      <c r="D123" s="395"/>
    </row>
    <row r="124" spans="1:9" ht="9" customHeight="1">
      <c r="A124" s="54" t="s">
        <v>3333</v>
      </c>
      <c r="B124" s="54" t="s">
        <v>3334</v>
      </c>
      <c r="C124" s="108">
        <v>12867.052800000001</v>
      </c>
      <c r="D124" s="395"/>
    </row>
    <row r="125" spans="1:9" ht="9" customHeight="1">
      <c r="A125" s="54" t="s">
        <v>3335</v>
      </c>
      <c r="B125" s="54" t="s">
        <v>3336</v>
      </c>
      <c r="C125" s="108">
        <v>16297.094700000001</v>
      </c>
      <c r="D125" s="395"/>
    </row>
    <row r="126" spans="1:9" ht="9" customHeight="1">
      <c r="A126" s="54" t="s">
        <v>3337</v>
      </c>
      <c r="B126" s="54" t="s">
        <v>3338</v>
      </c>
      <c r="C126" s="108">
        <v>18804.338200000002</v>
      </c>
      <c r="D126" s="395"/>
    </row>
    <row r="127" spans="1:9" ht="9" customHeight="1">
      <c r="A127" s="54" t="s">
        <v>3339</v>
      </c>
      <c r="B127" s="54" t="s">
        <v>3340</v>
      </c>
      <c r="C127" s="108">
        <v>28707.022000000001</v>
      </c>
      <c r="D127" s="395"/>
      <c r="H127" s="73"/>
      <c r="I127" s="73"/>
    </row>
    <row r="128" spans="1:9" ht="9" customHeight="1">
      <c r="A128" s="54" t="s">
        <v>3341</v>
      </c>
      <c r="B128" s="54" t="s">
        <v>14442</v>
      </c>
      <c r="C128" s="108">
        <v>54763.664300000004</v>
      </c>
      <c r="D128" s="395"/>
      <c r="H128" s="73"/>
      <c r="I128" s="73"/>
    </row>
    <row r="129" spans="1:9" ht="9" customHeight="1">
      <c r="A129" s="54" t="s">
        <v>3342</v>
      </c>
      <c r="B129" s="54" t="s">
        <v>14443</v>
      </c>
      <c r="C129" s="108">
        <v>67168.147100000002</v>
      </c>
      <c r="D129" s="395"/>
      <c r="H129" s="73"/>
      <c r="I129" s="73"/>
    </row>
    <row r="130" spans="1:9" ht="9" customHeight="1">
      <c r="A130" s="54" t="s">
        <v>3343</v>
      </c>
      <c r="B130" s="54" t="s">
        <v>14444</v>
      </c>
      <c r="C130" s="108">
        <v>78265.606400000004</v>
      </c>
      <c r="D130" s="395"/>
      <c r="H130" s="73"/>
      <c r="I130" s="73"/>
    </row>
    <row r="131" spans="1:9" ht="9" customHeight="1">
      <c r="A131" s="54" t="s">
        <v>3344</v>
      </c>
      <c r="B131" s="54" t="s">
        <v>3345</v>
      </c>
      <c r="C131" s="108">
        <v>8307.7689000000009</v>
      </c>
      <c r="D131" s="395"/>
      <c r="H131" s="73"/>
      <c r="I131" s="73"/>
    </row>
    <row r="132" spans="1:9" ht="9" customHeight="1">
      <c r="A132" s="54" t="s">
        <v>3346</v>
      </c>
      <c r="B132" s="54" t="s">
        <v>3347</v>
      </c>
      <c r="C132" s="108">
        <v>10154.077600000001</v>
      </c>
      <c r="D132" s="395"/>
      <c r="H132" s="73"/>
      <c r="I132" s="73"/>
    </row>
    <row r="133" spans="1:9" ht="9" customHeight="1">
      <c r="A133" s="54" t="s">
        <v>3348</v>
      </c>
      <c r="B133" s="54" t="s">
        <v>3349</v>
      </c>
      <c r="C133" s="108">
        <v>14519.5681</v>
      </c>
      <c r="D133" s="395"/>
      <c r="H133" s="73"/>
      <c r="I133" s="73"/>
    </row>
    <row r="134" spans="1:9" ht="9" customHeight="1">
      <c r="A134" s="54" t="s">
        <v>3350</v>
      </c>
      <c r="B134" s="54" t="s">
        <v>3351</v>
      </c>
      <c r="C134" s="108">
        <v>18350.6675</v>
      </c>
      <c r="D134" s="395"/>
      <c r="H134" s="73"/>
      <c r="I134" s="73"/>
    </row>
    <row r="135" spans="1:9" ht="9" customHeight="1">
      <c r="A135" s="54" t="s">
        <v>3352</v>
      </c>
      <c r="B135" s="54" t="s">
        <v>3353</v>
      </c>
      <c r="C135" s="108">
        <v>21814.064600000002</v>
      </c>
      <c r="D135" s="395"/>
      <c r="H135" s="73"/>
      <c r="I135" s="73"/>
    </row>
    <row r="136" spans="1:9" ht="9" customHeight="1">
      <c r="A136" s="54" t="s">
        <v>3354</v>
      </c>
      <c r="B136" s="54" t="s">
        <v>3355</v>
      </c>
      <c r="C136" s="108">
        <v>32345.249600000003</v>
      </c>
      <c r="D136" s="395"/>
      <c r="H136" s="73"/>
      <c r="I136" s="73"/>
    </row>
    <row r="137" spans="1:9" ht="9" customHeight="1">
      <c r="A137" s="54" t="s">
        <v>3356</v>
      </c>
      <c r="B137" s="54" t="s">
        <v>14445</v>
      </c>
      <c r="C137" s="108">
        <v>61609.1541</v>
      </c>
      <c r="D137" s="395"/>
      <c r="H137" s="73"/>
      <c r="I137" s="73"/>
    </row>
    <row r="138" spans="1:9" ht="9" customHeight="1">
      <c r="A138" s="54" t="s">
        <v>3357</v>
      </c>
      <c r="B138" s="54" t="s">
        <v>14446</v>
      </c>
      <c r="C138" s="108">
        <v>75563.86050000001</v>
      </c>
      <c r="D138" s="395"/>
      <c r="H138" s="73"/>
      <c r="I138" s="73"/>
    </row>
    <row r="139" spans="1:9" ht="9" customHeight="1">
      <c r="A139" s="54" t="s">
        <v>3358</v>
      </c>
      <c r="B139" s="54" t="s">
        <v>14447</v>
      </c>
      <c r="C139" s="108">
        <v>85665.022600000011</v>
      </c>
      <c r="D139" s="395"/>
      <c r="H139" s="73"/>
      <c r="I139" s="73"/>
    </row>
    <row r="140" spans="1:9" ht="9" customHeight="1">
      <c r="A140" s="54" t="s">
        <v>3359</v>
      </c>
      <c r="B140" s="54" t="s">
        <v>3360</v>
      </c>
      <c r="C140" s="108">
        <v>9612.4593000000004</v>
      </c>
      <c r="D140" s="395"/>
      <c r="H140" s="73"/>
      <c r="I140" s="73"/>
    </row>
    <row r="141" spans="1:9" ht="9" customHeight="1">
      <c r="A141" s="54" t="s">
        <v>3361</v>
      </c>
      <c r="B141" s="54" t="s">
        <v>3362</v>
      </c>
      <c r="C141" s="108">
        <v>12098.5578</v>
      </c>
      <c r="D141" s="395"/>
      <c r="H141" s="73"/>
      <c r="I141" s="73"/>
    </row>
    <row r="142" spans="1:9" ht="9" customHeight="1">
      <c r="A142" s="54" t="s">
        <v>3363</v>
      </c>
      <c r="B142" s="54" t="s">
        <v>3364</v>
      </c>
      <c r="C142" s="108">
        <v>16322.312300000001</v>
      </c>
      <c r="D142" s="395"/>
      <c r="H142" s="73"/>
      <c r="I142" s="73"/>
    </row>
    <row r="143" spans="1:9" ht="9" customHeight="1">
      <c r="A143" s="54" t="s">
        <v>3365</v>
      </c>
      <c r="B143" s="54" t="s">
        <v>3366</v>
      </c>
      <c r="C143" s="108">
        <v>21267.017200000002</v>
      </c>
      <c r="D143" s="395"/>
      <c r="H143" s="73"/>
      <c r="I143" s="73"/>
    </row>
    <row r="144" spans="1:9" ht="9" customHeight="1">
      <c r="A144" s="54" t="s">
        <v>3367</v>
      </c>
      <c r="B144" s="54" t="s">
        <v>3368</v>
      </c>
      <c r="C144" s="108">
        <v>24536.9764</v>
      </c>
      <c r="D144" s="395"/>
      <c r="H144" s="73"/>
      <c r="I144" s="73"/>
    </row>
    <row r="145" spans="1:9" ht="9" customHeight="1">
      <c r="A145" s="54" t="s">
        <v>3369</v>
      </c>
      <c r="B145" s="54" t="s">
        <v>3370</v>
      </c>
      <c r="C145" s="108">
        <v>36553.376400000001</v>
      </c>
      <c r="D145" s="395"/>
      <c r="H145" s="73"/>
      <c r="I145" s="73"/>
    </row>
    <row r="146" spans="1:9" ht="9" customHeight="1">
      <c r="A146" s="54" t="s">
        <v>4159</v>
      </c>
      <c r="B146" s="54" t="s">
        <v>4160</v>
      </c>
      <c r="C146" s="108">
        <v>70410.2503</v>
      </c>
      <c r="D146" s="395"/>
      <c r="H146" s="73"/>
      <c r="I146" s="73"/>
    </row>
    <row r="147" spans="1:9" ht="9" customHeight="1">
      <c r="A147" s="54" t="s">
        <v>4161</v>
      </c>
      <c r="B147" s="54" t="s">
        <v>14448</v>
      </c>
      <c r="C147" s="108">
        <v>86358.941900000005</v>
      </c>
      <c r="D147" s="395"/>
      <c r="H147" s="73"/>
      <c r="I147" s="73"/>
    </row>
    <row r="148" spans="1:9" ht="9" customHeight="1">
      <c r="A148" s="54" t="s">
        <v>4162</v>
      </c>
      <c r="B148" s="54" t="s">
        <v>14449</v>
      </c>
      <c r="C148" s="108">
        <v>95177.750800000009</v>
      </c>
      <c r="D148" s="395"/>
      <c r="H148" s="73"/>
      <c r="I148" s="73"/>
    </row>
    <row r="149" spans="1:9" ht="9" customHeight="1">
      <c r="A149" s="54" t="s">
        <v>4163</v>
      </c>
      <c r="B149" s="54" t="s">
        <v>4164</v>
      </c>
      <c r="C149" s="108">
        <v>10383.131300000001</v>
      </c>
      <c r="D149" s="395"/>
      <c r="H149" s="73"/>
      <c r="I149" s="73"/>
    </row>
    <row r="150" spans="1:9" ht="9" customHeight="1">
      <c r="A150" s="54" t="s">
        <v>4165</v>
      </c>
      <c r="B150" s="54" t="s">
        <v>4166</v>
      </c>
      <c r="C150" s="108">
        <v>12879.256100000001</v>
      </c>
      <c r="D150" s="395"/>
      <c r="H150" s="73"/>
      <c r="I150" s="73"/>
    </row>
    <row r="151" spans="1:9" ht="9" customHeight="1">
      <c r="A151" s="54" t="s">
        <v>4167</v>
      </c>
      <c r="B151" s="54" t="s">
        <v>4168</v>
      </c>
      <c r="C151" s="108">
        <v>18383.393700000001</v>
      </c>
      <c r="D151" s="395"/>
      <c r="H151" s="73"/>
      <c r="I151" s="73"/>
    </row>
    <row r="152" spans="1:9" ht="9" customHeight="1">
      <c r="A152" s="54" t="s">
        <v>4169</v>
      </c>
      <c r="B152" s="54" t="s">
        <v>4170</v>
      </c>
      <c r="C152" s="108">
        <v>23633.435000000001</v>
      </c>
      <c r="D152" s="395"/>
    </row>
    <row r="153" spans="1:9" ht="9" customHeight="1">
      <c r="A153" s="54" t="s">
        <v>4171</v>
      </c>
      <c r="B153" s="54" t="s">
        <v>4172</v>
      </c>
      <c r="C153" s="108">
        <v>26865.070800000001</v>
      </c>
      <c r="D153" s="395"/>
    </row>
    <row r="154" spans="1:9" ht="9" customHeight="1">
      <c r="A154" s="54" t="s">
        <v>4173</v>
      </c>
      <c r="B154" s="54" t="s">
        <v>4174</v>
      </c>
      <c r="C154" s="108">
        <v>39866.805700000004</v>
      </c>
      <c r="D154" s="395"/>
    </row>
    <row r="155" spans="1:9" ht="9" customHeight="1">
      <c r="A155" s="54" t="s">
        <v>4175</v>
      </c>
      <c r="B155" s="54" t="s">
        <v>4176</v>
      </c>
      <c r="C155" s="108">
        <v>53497.806100000002</v>
      </c>
      <c r="D155" s="395"/>
    </row>
    <row r="156" spans="1:9" ht="9" customHeight="1">
      <c r="A156" s="54" t="s">
        <v>4177</v>
      </c>
      <c r="B156" s="54" t="s">
        <v>4178</v>
      </c>
      <c r="C156" s="108">
        <v>70127.05780000001</v>
      </c>
      <c r="D156" s="395"/>
    </row>
    <row r="157" spans="1:9" ht="9" customHeight="1">
      <c r="A157" s="54" t="s">
        <v>4179</v>
      </c>
      <c r="B157" s="54" t="s">
        <v>14450</v>
      </c>
      <c r="C157" s="108">
        <v>107860.43890000001</v>
      </c>
      <c r="D157" s="395"/>
    </row>
    <row r="158" spans="1:9" ht="9" customHeight="1">
      <c r="A158" s="54" t="s">
        <v>4726</v>
      </c>
      <c r="B158" s="54" t="s">
        <v>4727</v>
      </c>
      <c r="C158" s="108">
        <v>5308.6990000000005</v>
      </c>
      <c r="D158" s="395"/>
    </row>
    <row r="159" spans="1:9" ht="9" customHeight="1">
      <c r="A159" s="54" t="s">
        <v>4728</v>
      </c>
      <c r="B159" s="54" t="s">
        <v>4729</v>
      </c>
      <c r="C159" s="108">
        <v>6969.8780000000006</v>
      </c>
      <c r="D159" s="395"/>
    </row>
    <row r="160" spans="1:9" ht="9" customHeight="1">
      <c r="A160" s="54" t="s">
        <v>4730</v>
      </c>
      <c r="B160" s="54" t="s">
        <v>4731</v>
      </c>
      <c r="C160" s="108">
        <v>9630.2250000000004</v>
      </c>
      <c r="D160" s="395"/>
    </row>
    <row r="161" spans="1:9" ht="9" customHeight="1">
      <c r="A161" s="54" t="s">
        <v>4732</v>
      </c>
      <c r="B161" s="54" t="s">
        <v>4733</v>
      </c>
      <c r="C161" s="108">
        <v>16454.474000000002</v>
      </c>
      <c r="D161" s="395"/>
    </row>
    <row r="162" spans="1:9" ht="9" customHeight="1">
      <c r="A162" s="54" t="s">
        <v>4734</v>
      </c>
      <c r="B162" s="54" t="s">
        <v>4735</v>
      </c>
      <c r="C162" s="108">
        <v>20289.038</v>
      </c>
      <c r="D162" s="395"/>
    </row>
    <row r="163" spans="1:9" ht="9" customHeight="1">
      <c r="A163" s="54" t="s">
        <v>4736</v>
      </c>
      <c r="B163" s="54" t="s">
        <v>4737</v>
      </c>
      <c r="C163" s="108">
        <v>33222.959999999999</v>
      </c>
      <c r="D163" s="395"/>
    </row>
    <row r="164" spans="1:9" ht="9" customHeight="1">
      <c r="A164" s="54" t="s">
        <v>4738</v>
      </c>
      <c r="B164" s="54" t="s">
        <v>4739</v>
      </c>
      <c r="C164" s="108">
        <v>6865.018</v>
      </c>
      <c r="D164" s="395"/>
    </row>
    <row r="165" spans="1:9" ht="9" customHeight="1">
      <c r="A165" s="54" t="s">
        <v>4740</v>
      </c>
      <c r="B165" s="54" t="s">
        <v>4741</v>
      </c>
      <c r="C165" s="108">
        <v>8740.9529999999995</v>
      </c>
      <c r="D165" s="395"/>
    </row>
    <row r="166" spans="1:9" ht="9" customHeight="1">
      <c r="A166" s="54" t="s">
        <v>4742</v>
      </c>
      <c r="B166" s="54" t="s">
        <v>4743</v>
      </c>
      <c r="C166" s="108">
        <v>12855.483</v>
      </c>
      <c r="D166" s="395"/>
    </row>
    <row r="167" spans="1:9" ht="9" customHeight="1">
      <c r="A167" s="54" t="s">
        <v>4744</v>
      </c>
      <c r="B167" s="54" t="s">
        <v>4745</v>
      </c>
      <c r="C167" s="108">
        <v>21224.174000000003</v>
      </c>
      <c r="D167" s="395"/>
    </row>
    <row r="168" spans="1:9" ht="9" customHeight="1">
      <c r="A168" s="54" t="s">
        <v>4746</v>
      </c>
      <c r="B168" s="54" t="s">
        <v>4747</v>
      </c>
      <c r="C168" s="108">
        <v>26820.189000000002</v>
      </c>
      <c r="D168" s="395"/>
    </row>
    <row r="169" spans="1:9" ht="9" customHeight="1">
      <c r="A169" s="54" t="s">
        <v>4748</v>
      </c>
      <c r="B169" s="54" t="s">
        <v>4749</v>
      </c>
      <c r="C169" s="108">
        <v>41373.188999999998</v>
      </c>
      <c r="D169" s="395"/>
    </row>
    <row r="170" spans="1:9" ht="9" customHeight="1">
      <c r="A170" s="54" t="s">
        <v>4750</v>
      </c>
      <c r="B170" s="54" t="s">
        <v>4751</v>
      </c>
      <c r="C170" s="108">
        <v>2165.134</v>
      </c>
      <c r="D170" s="395"/>
    </row>
    <row r="171" spans="1:9" ht="9" customHeight="1">
      <c r="A171" s="54" t="s">
        <v>4752</v>
      </c>
      <c r="B171" s="54" t="s">
        <v>4753</v>
      </c>
      <c r="C171" s="108">
        <v>3833.8380000000002</v>
      </c>
      <c r="D171" s="395"/>
      <c r="H171" s="73"/>
      <c r="I171" s="73"/>
    </row>
    <row r="172" spans="1:9" ht="9" customHeight="1">
      <c r="A172" s="54" t="s">
        <v>4754</v>
      </c>
      <c r="B172" s="54" t="s">
        <v>4755</v>
      </c>
      <c r="C172" s="108">
        <v>5555.1</v>
      </c>
      <c r="D172" s="395"/>
      <c r="H172" s="73"/>
      <c r="I172" s="73"/>
    </row>
    <row r="173" spans="1:9" ht="9" customHeight="1">
      <c r="A173" s="54" t="s">
        <v>4756</v>
      </c>
      <c r="B173" s="54" t="s">
        <v>4757</v>
      </c>
      <c r="C173" s="108">
        <v>7435.4950000000008</v>
      </c>
      <c r="D173" s="395"/>
      <c r="H173" s="73"/>
      <c r="I173" s="73"/>
    </row>
    <row r="174" spans="1:9" ht="9" customHeight="1">
      <c r="A174" s="54" t="s">
        <v>4758</v>
      </c>
      <c r="B174" s="54" t="s">
        <v>4759</v>
      </c>
      <c r="C174" s="108">
        <v>8290.82</v>
      </c>
      <c r="D174" s="395"/>
      <c r="H174" s="73"/>
      <c r="I174" s="73"/>
    </row>
    <row r="175" spans="1:9" ht="9" customHeight="1">
      <c r="A175" s="54" t="s">
        <v>4760</v>
      </c>
      <c r="B175" s="54" t="s">
        <v>4761</v>
      </c>
      <c r="C175" s="108">
        <v>12091.554</v>
      </c>
      <c r="D175" s="395"/>
      <c r="H175" s="73"/>
      <c r="I175" s="73"/>
    </row>
    <row r="176" spans="1:9" ht="9" customHeight="1">
      <c r="A176" s="54" t="s">
        <v>4762</v>
      </c>
      <c r="B176" s="54" t="s">
        <v>16352</v>
      </c>
      <c r="C176" s="108">
        <v>3721.6620000000003</v>
      </c>
      <c r="D176" s="395"/>
      <c r="H176" s="73"/>
      <c r="I176" s="73"/>
    </row>
    <row r="177" spans="1:9" ht="9" customHeight="1">
      <c r="A177" s="54" t="s">
        <v>4763</v>
      </c>
      <c r="B177" s="54" t="s">
        <v>16353</v>
      </c>
      <c r="C177" s="108">
        <v>5198.6150000000007</v>
      </c>
      <c r="D177" s="395"/>
      <c r="H177" s="73"/>
      <c r="I177" s="73"/>
    </row>
    <row r="178" spans="1:9" ht="9" customHeight="1">
      <c r="A178" s="54" t="s">
        <v>4764</v>
      </c>
      <c r="B178" s="54" t="s">
        <v>16354</v>
      </c>
      <c r="C178" s="108">
        <v>8005.8550000000005</v>
      </c>
      <c r="D178" s="395"/>
      <c r="H178" s="73"/>
      <c r="I178" s="73"/>
    </row>
    <row r="179" spans="1:9" ht="9" customHeight="1">
      <c r="A179" s="54" t="s">
        <v>4765</v>
      </c>
      <c r="B179" s="54" t="s">
        <v>5490</v>
      </c>
      <c r="C179" s="108">
        <v>11234.661</v>
      </c>
      <c r="D179" s="395"/>
      <c r="H179" s="73"/>
      <c r="I179" s="73"/>
    </row>
    <row r="180" spans="1:9" ht="9" customHeight="1">
      <c r="A180" s="54" t="s">
        <v>4766</v>
      </c>
      <c r="B180" s="54" t="s">
        <v>5491</v>
      </c>
      <c r="C180" s="108">
        <v>14353.805</v>
      </c>
      <c r="D180" s="395"/>
      <c r="H180" s="73"/>
      <c r="I180" s="73"/>
    </row>
    <row r="181" spans="1:9" ht="9" customHeight="1">
      <c r="A181" s="54" t="s">
        <v>4767</v>
      </c>
      <c r="B181" s="54" t="s">
        <v>5492</v>
      </c>
      <c r="C181" s="108">
        <v>20327.062000000002</v>
      </c>
      <c r="D181" s="395"/>
      <c r="H181" s="73"/>
      <c r="I181" s="73"/>
    </row>
    <row r="182" spans="1:9" ht="9" customHeight="1">
      <c r="A182" s="54" t="s">
        <v>5747</v>
      </c>
      <c r="B182" s="54" t="s">
        <v>5748</v>
      </c>
      <c r="C182" s="108">
        <v>983.63700000000006</v>
      </c>
      <c r="D182" s="395"/>
      <c r="H182" s="73"/>
      <c r="I182" s="73"/>
    </row>
    <row r="183" spans="1:9" ht="9" customHeight="1">
      <c r="A183" s="54" t="s">
        <v>5749</v>
      </c>
      <c r="B183" s="54" t="s">
        <v>5750</v>
      </c>
      <c r="C183" s="108">
        <v>1104.171</v>
      </c>
      <c r="D183" s="395"/>
      <c r="H183" s="73"/>
      <c r="I183" s="73"/>
    </row>
    <row r="184" spans="1:9" ht="9" customHeight="1">
      <c r="A184" s="54" t="s">
        <v>4768</v>
      </c>
      <c r="B184" s="54" t="s">
        <v>4769</v>
      </c>
      <c r="C184" s="108">
        <v>666.36680000000001</v>
      </c>
      <c r="D184" s="395"/>
      <c r="H184" s="73"/>
      <c r="I184" s="73"/>
    </row>
    <row r="185" spans="1:9" ht="9" customHeight="1">
      <c r="A185" s="54" t="s">
        <v>4770</v>
      </c>
      <c r="B185" s="54" t="s">
        <v>4771</v>
      </c>
      <c r="C185" s="108">
        <v>864.81040000000007</v>
      </c>
      <c r="D185" s="395"/>
      <c r="H185" s="73"/>
      <c r="I185" s="73"/>
    </row>
    <row r="186" spans="1:9" ht="9" customHeight="1">
      <c r="A186" s="54" t="s">
        <v>4772</v>
      </c>
      <c r="B186" s="54" t="s">
        <v>4773</v>
      </c>
      <c r="C186" s="108">
        <v>1248.7639000000001</v>
      </c>
      <c r="D186" s="395"/>
      <c r="H186" s="73"/>
      <c r="I186" s="73"/>
    </row>
    <row r="187" spans="1:9" ht="9" customHeight="1">
      <c r="A187" s="54" t="s">
        <v>4774</v>
      </c>
      <c r="B187" s="54" t="s">
        <v>4775</v>
      </c>
      <c r="C187" s="108">
        <v>1887.0298</v>
      </c>
      <c r="D187" s="395"/>
      <c r="H187" s="73"/>
      <c r="I187" s="73"/>
    </row>
    <row r="188" spans="1:9" ht="9" customHeight="1">
      <c r="A188" s="54" t="s">
        <v>5751</v>
      </c>
      <c r="B188" s="54" t="s">
        <v>5752</v>
      </c>
      <c r="C188" s="108">
        <v>1432.9004</v>
      </c>
      <c r="D188" s="395"/>
      <c r="H188" s="73"/>
      <c r="I188" s="73"/>
    </row>
    <row r="189" spans="1:9" ht="9" customHeight="1">
      <c r="A189" s="54" t="s">
        <v>5753</v>
      </c>
      <c r="B189" s="54" t="s">
        <v>5754</v>
      </c>
      <c r="C189" s="108">
        <v>1633.7488000000001</v>
      </c>
      <c r="D189" s="395"/>
      <c r="H189" s="73"/>
      <c r="I189" s="73"/>
    </row>
    <row r="190" spans="1:9" ht="9" customHeight="1">
      <c r="A190" s="54" t="s">
        <v>4193</v>
      </c>
      <c r="B190" s="54" t="s">
        <v>4835</v>
      </c>
      <c r="C190" s="108">
        <v>909.11070000000007</v>
      </c>
      <c r="D190" s="395"/>
      <c r="H190" s="73"/>
      <c r="I190" s="73"/>
    </row>
    <row r="191" spans="1:9" ht="9" customHeight="1">
      <c r="A191" s="54" t="s">
        <v>4836</v>
      </c>
      <c r="B191" s="54" t="s">
        <v>4837</v>
      </c>
      <c r="C191" s="108">
        <v>1107.8076000000001</v>
      </c>
      <c r="D191" s="395"/>
      <c r="H191" s="73"/>
      <c r="I191" s="73"/>
    </row>
    <row r="192" spans="1:9" ht="9" customHeight="1">
      <c r="A192" s="54" t="s">
        <v>4838</v>
      </c>
      <c r="B192" s="54" t="s">
        <v>4839</v>
      </c>
      <c r="C192" s="108">
        <v>1707.9349</v>
      </c>
      <c r="D192" s="395"/>
      <c r="H192" s="73"/>
      <c r="I192" s="73"/>
    </row>
    <row r="193" spans="1:9" ht="9" customHeight="1">
      <c r="A193" s="54" t="s">
        <v>4840</v>
      </c>
      <c r="B193" s="54" t="s">
        <v>4841</v>
      </c>
      <c r="C193" s="108">
        <v>2335.4338000000002</v>
      </c>
      <c r="D193" s="395"/>
      <c r="H193" s="73"/>
      <c r="I193" s="73"/>
    </row>
    <row r="194" spans="1:9" ht="9" customHeight="1">
      <c r="A194" s="54" t="s">
        <v>4842</v>
      </c>
      <c r="B194" s="54" t="s">
        <v>4843</v>
      </c>
      <c r="C194" s="108">
        <v>2833.9308000000001</v>
      </c>
      <c r="D194" s="395"/>
      <c r="H194" s="73"/>
      <c r="I194" s="73"/>
    </row>
    <row r="195" spans="1:9" ht="9" customHeight="1">
      <c r="A195" s="54" t="s">
        <v>4844</v>
      </c>
      <c r="B195" s="54" t="s">
        <v>4845</v>
      </c>
      <c r="C195" s="108">
        <v>4089.9141000000004</v>
      </c>
      <c r="D195" s="395"/>
      <c r="H195" s="73"/>
      <c r="I195" s="73"/>
    </row>
    <row r="196" spans="1:9" ht="9" customHeight="1">
      <c r="A196" s="54" t="s">
        <v>5755</v>
      </c>
      <c r="B196" s="54" t="s">
        <v>5756</v>
      </c>
      <c r="C196" s="108">
        <v>1736.7642000000001</v>
      </c>
      <c r="D196" s="395"/>
    </row>
    <row r="197" spans="1:9" ht="9" customHeight="1">
      <c r="A197" s="54" t="s">
        <v>5757</v>
      </c>
      <c r="B197" s="54" t="s">
        <v>5758</v>
      </c>
      <c r="C197" s="108">
        <v>2019.5917000000002</v>
      </c>
      <c r="D197" s="395"/>
    </row>
    <row r="198" spans="1:9" ht="9" customHeight="1">
      <c r="A198" s="54" t="s">
        <v>4846</v>
      </c>
      <c r="B198" s="54" t="s">
        <v>4847</v>
      </c>
      <c r="C198" s="108">
        <v>1087.3411000000001</v>
      </c>
      <c r="D198" s="395"/>
    </row>
    <row r="199" spans="1:9" ht="9" customHeight="1">
      <c r="A199" s="54" t="s">
        <v>4848</v>
      </c>
      <c r="B199" s="54" t="s">
        <v>4849</v>
      </c>
      <c r="C199" s="108">
        <v>1385.1370000000002</v>
      </c>
      <c r="D199" s="395"/>
    </row>
    <row r="200" spans="1:9" ht="9" customHeight="1">
      <c r="A200" s="54" t="s">
        <v>4850</v>
      </c>
      <c r="B200" s="54" t="s">
        <v>4851</v>
      </c>
      <c r="C200" s="108">
        <v>2173.1350000000002</v>
      </c>
      <c r="D200" s="395"/>
    </row>
    <row r="201" spans="1:9" ht="9" customHeight="1">
      <c r="A201" s="54" t="s">
        <v>4852</v>
      </c>
      <c r="B201" s="54" t="s">
        <v>4853</v>
      </c>
      <c r="C201" s="108">
        <v>2926.1125999999999</v>
      </c>
      <c r="D201" s="395"/>
    </row>
    <row r="202" spans="1:9" ht="9" customHeight="1">
      <c r="A202" s="54" t="s">
        <v>4854</v>
      </c>
      <c r="B202" s="54" t="s">
        <v>4855</v>
      </c>
      <c r="C202" s="108">
        <v>3417.8247000000001</v>
      </c>
      <c r="D202" s="395"/>
    </row>
    <row r="203" spans="1:9" ht="9" customHeight="1">
      <c r="A203" s="54" t="s">
        <v>4856</v>
      </c>
      <c r="B203" s="54" t="s">
        <v>4857</v>
      </c>
      <c r="C203" s="108">
        <v>4933.1590999999999</v>
      </c>
      <c r="D203" s="395"/>
    </row>
    <row r="204" spans="1:9" ht="9" customHeight="1">
      <c r="A204" s="54" t="s">
        <v>4858</v>
      </c>
      <c r="B204" s="54" t="s">
        <v>4797</v>
      </c>
      <c r="C204" s="108">
        <v>10395.324700000001</v>
      </c>
      <c r="D204" s="395"/>
    </row>
    <row r="205" spans="1:9" ht="9" customHeight="1">
      <c r="A205" s="54" t="s">
        <v>4798</v>
      </c>
      <c r="B205" s="54" t="s">
        <v>4799</v>
      </c>
      <c r="C205" s="108">
        <v>14417.4997</v>
      </c>
      <c r="D205" s="395"/>
    </row>
    <row r="206" spans="1:9" ht="9" customHeight="1">
      <c r="A206" s="54" t="s">
        <v>5759</v>
      </c>
      <c r="B206" s="54" t="s">
        <v>5760</v>
      </c>
      <c r="C206" s="108">
        <v>2032.1073000000001</v>
      </c>
      <c r="D206" s="395"/>
    </row>
    <row r="207" spans="1:9" ht="9" customHeight="1">
      <c r="A207" s="54" t="s">
        <v>5761</v>
      </c>
      <c r="B207" s="54" t="s">
        <v>5762</v>
      </c>
      <c r="C207" s="108">
        <v>2377.5311000000002</v>
      </c>
      <c r="D207" s="395"/>
    </row>
    <row r="208" spans="1:9" ht="9" customHeight="1">
      <c r="A208" s="54" t="s">
        <v>4800</v>
      </c>
      <c r="B208" s="54" t="s">
        <v>4801</v>
      </c>
      <c r="C208" s="108">
        <v>1355.1824000000001</v>
      </c>
      <c r="D208" s="395"/>
    </row>
    <row r="209" spans="1:4" ht="9" customHeight="1">
      <c r="A209" s="54" t="s">
        <v>4802</v>
      </c>
      <c r="B209" s="54" t="s">
        <v>4803</v>
      </c>
      <c r="C209" s="108">
        <v>1687.7012</v>
      </c>
      <c r="D209" s="395"/>
    </row>
    <row r="210" spans="1:4" ht="9" customHeight="1">
      <c r="A210" s="54" t="s">
        <v>4804</v>
      </c>
      <c r="B210" s="54" t="s">
        <v>4805</v>
      </c>
      <c r="C210" s="108">
        <v>2545.4122000000002</v>
      </c>
      <c r="D210" s="395"/>
    </row>
    <row r="211" spans="1:4" ht="9" customHeight="1">
      <c r="A211" s="54" t="s">
        <v>4806</v>
      </c>
      <c r="B211" s="54" t="s">
        <v>4807</v>
      </c>
      <c r="C211" s="108">
        <v>3480.4188000000004</v>
      </c>
      <c r="D211" s="395"/>
    </row>
    <row r="212" spans="1:4" ht="9" customHeight="1">
      <c r="A212" s="54" t="s">
        <v>4808</v>
      </c>
      <c r="B212" s="54" t="s">
        <v>4809</v>
      </c>
      <c r="C212" s="108">
        <v>4065.2729000000004</v>
      </c>
      <c r="D212" s="395"/>
    </row>
    <row r="213" spans="1:4" ht="9" customHeight="1">
      <c r="A213" s="54" t="s">
        <v>4810</v>
      </c>
      <c r="B213" s="54" t="s">
        <v>4811</v>
      </c>
      <c r="C213" s="108">
        <v>5849.8482000000004</v>
      </c>
      <c r="D213" s="395"/>
    </row>
    <row r="214" spans="1:4" ht="9" customHeight="1">
      <c r="A214" s="54" t="s">
        <v>4812</v>
      </c>
      <c r="B214" s="54" t="s">
        <v>4813</v>
      </c>
      <c r="C214" s="108">
        <v>10951.7305</v>
      </c>
      <c r="D214" s="395"/>
    </row>
    <row r="215" spans="1:4" ht="9" customHeight="1">
      <c r="A215" s="54" t="s">
        <v>4814</v>
      </c>
      <c r="B215" s="54" t="s">
        <v>4815</v>
      </c>
      <c r="C215" s="108">
        <v>15266.3534</v>
      </c>
      <c r="D215" s="395"/>
    </row>
    <row r="216" spans="1:4" ht="9" customHeight="1">
      <c r="A216" s="54" t="s">
        <v>4816</v>
      </c>
      <c r="B216" s="54" t="s">
        <v>4817</v>
      </c>
      <c r="C216" s="108">
        <v>16846.192800000001</v>
      </c>
      <c r="D216" s="395"/>
    </row>
    <row r="217" spans="1:4" ht="9" customHeight="1">
      <c r="A217" s="54" t="s">
        <v>5763</v>
      </c>
      <c r="B217" s="54" t="s">
        <v>5764</v>
      </c>
      <c r="C217" s="108">
        <v>2481.5762</v>
      </c>
      <c r="D217" s="395"/>
    </row>
    <row r="218" spans="1:4" ht="9" customHeight="1">
      <c r="A218" s="54" t="s">
        <v>5765</v>
      </c>
      <c r="B218" s="54" t="s">
        <v>5766</v>
      </c>
      <c r="C218" s="108">
        <v>2923.2638000000002</v>
      </c>
      <c r="D218" s="395"/>
    </row>
    <row r="219" spans="1:4" ht="9" customHeight="1">
      <c r="A219" s="54" t="s">
        <v>4818</v>
      </c>
      <c r="B219" s="54" t="s">
        <v>4819</v>
      </c>
      <c r="C219" s="108">
        <v>1684.8324</v>
      </c>
      <c r="D219" s="395"/>
    </row>
    <row r="220" spans="1:4" ht="9" customHeight="1">
      <c r="A220" s="54" t="s">
        <v>4820</v>
      </c>
      <c r="B220" s="54" t="s">
        <v>4821</v>
      </c>
      <c r="C220" s="108">
        <v>2099.4257000000002</v>
      </c>
      <c r="D220" s="395"/>
    </row>
    <row r="221" spans="1:4" ht="9" customHeight="1">
      <c r="A221" s="54" t="s">
        <v>4822</v>
      </c>
      <c r="B221" s="54" t="s">
        <v>4823</v>
      </c>
      <c r="C221" s="108">
        <v>3098.3892000000001</v>
      </c>
      <c r="D221" s="395"/>
    </row>
    <row r="222" spans="1:4" ht="9" customHeight="1">
      <c r="A222" s="54" t="s">
        <v>4824</v>
      </c>
      <c r="B222" s="54" t="s">
        <v>4825</v>
      </c>
      <c r="C222" s="108">
        <v>3996.6759000000002</v>
      </c>
      <c r="D222" s="395"/>
    </row>
    <row r="223" spans="1:4" ht="9" customHeight="1">
      <c r="A223" s="54" t="s">
        <v>4826</v>
      </c>
      <c r="B223" s="54" t="s">
        <v>4827</v>
      </c>
      <c r="C223" s="108">
        <v>5057.8337000000001</v>
      </c>
      <c r="D223" s="395"/>
    </row>
    <row r="224" spans="1:4" ht="9" customHeight="1">
      <c r="A224" s="54" t="s">
        <v>4828</v>
      </c>
      <c r="B224" s="54" t="s">
        <v>4829</v>
      </c>
      <c r="C224" s="108">
        <v>6973.4303</v>
      </c>
      <c r="D224" s="395"/>
    </row>
    <row r="225" spans="1:4" ht="9" customHeight="1">
      <c r="A225" s="54" t="s">
        <v>4830</v>
      </c>
      <c r="B225" s="54" t="s">
        <v>4831</v>
      </c>
      <c r="C225" s="108">
        <v>14092.6474</v>
      </c>
      <c r="D225" s="395"/>
    </row>
    <row r="226" spans="1:4" ht="9" customHeight="1">
      <c r="A226" s="54" t="s">
        <v>4832</v>
      </c>
      <c r="B226" s="54" t="s">
        <v>4833</v>
      </c>
      <c r="C226" s="108">
        <v>18355.894500000002</v>
      </c>
      <c r="D226" s="395"/>
    </row>
    <row r="227" spans="1:4" ht="9" customHeight="1">
      <c r="A227" s="54" t="s">
        <v>4834</v>
      </c>
      <c r="B227" s="54" t="s">
        <v>2740</v>
      </c>
      <c r="C227" s="108">
        <v>20955.005000000001</v>
      </c>
      <c r="D227" s="395"/>
    </row>
    <row r="228" spans="1:4" ht="9" customHeight="1">
      <c r="A228" s="54" t="s">
        <v>16383</v>
      </c>
      <c r="B228" s="54" t="s">
        <v>16384</v>
      </c>
      <c r="C228" s="108">
        <v>2935.7511</v>
      </c>
      <c r="D228" s="395"/>
    </row>
    <row r="229" spans="1:4" ht="9" customHeight="1">
      <c r="A229" s="54" t="s">
        <v>16385</v>
      </c>
      <c r="B229" s="54" t="s">
        <v>16386</v>
      </c>
      <c r="C229" s="108">
        <v>3474.6570000000002</v>
      </c>
      <c r="D229" s="395"/>
    </row>
    <row r="230" spans="1:4" ht="9" customHeight="1">
      <c r="A230" s="54" t="s">
        <v>2741</v>
      </c>
      <c r="B230" s="54" t="s">
        <v>2742</v>
      </c>
      <c r="C230" s="108">
        <v>2032.0472000000002</v>
      </c>
      <c r="D230" s="395"/>
    </row>
    <row r="231" spans="1:4" ht="9" customHeight="1">
      <c r="A231" s="54" t="s">
        <v>2743</v>
      </c>
      <c r="B231" s="54" t="s">
        <v>2744</v>
      </c>
      <c r="C231" s="108">
        <v>2532.1947</v>
      </c>
      <c r="D231" s="395"/>
    </row>
    <row r="232" spans="1:4" ht="9" customHeight="1">
      <c r="A232" s="54" t="s">
        <v>2745</v>
      </c>
      <c r="B232" s="54" t="s">
        <v>2746</v>
      </c>
      <c r="C232" s="108">
        <v>3898.9536000000003</v>
      </c>
      <c r="D232" s="395"/>
    </row>
    <row r="233" spans="1:4" ht="9" customHeight="1">
      <c r="A233" s="54" t="s">
        <v>2747</v>
      </c>
      <c r="B233" s="54" t="s">
        <v>2748</v>
      </c>
      <c r="C233" s="108">
        <v>4819.5114000000003</v>
      </c>
      <c r="D233" s="395"/>
    </row>
    <row r="234" spans="1:4" ht="9" customHeight="1">
      <c r="A234" s="54" t="s">
        <v>2749</v>
      </c>
      <c r="B234" s="54" t="s">
        <v>2750</v>
      </c>
      <c r="C234" s="108">
        <v>5629.4155000000001</v>
      </c>
      <c r="D234" s="395"/>
    </row>
    <row r="235" spans="1:4" ht="9" customHeight="1">
      <c r="A235" s="54" t="s">
        <v>2751</v>
      </c>
      <c r="B235" s="54" t="s">
        <v>2752</v>
      </c>
      <c r="C235" s="108">
        <v>8225.887200000001</v>
      </c>
      <c r="D235" s="395"/>
    </row>
    <row r="236" spans="1:4" ht="9" customHeight="1">
      <c r="A236" s="54" t="s">
        <v>2753</v>
      </c>
      <c r="B236" s="54" t="s">
        <v>2754</v>
      </c>
      <c r="C236" s="108">
        <v>15294.6831</v>
      </c>
      <c r="D236" s="395"/>
    </row>
    <row r="237" spans="1:4" ht="9" customHeight="1">
      <c r="A237" s="54" t="s">
        <v>2755</v>
      </c>
      <c r="B237" s="54" t="s">
        <v>2756</v>
      </c>
      <c r="C237" s="108">
        <v>19845.220499999999</v>
      </c>
      <c r="D237" s="395"/>
    </row>
    <row r="238" spans="1:4" ht="9" customHeight="1">
      <c r="A238" s="54" t="s">
        <v>2757</v>
      </c>
      <c r="B238" s="54" t="s">
        <v>2758</v>
      </c>
      <c r="C238" s="108">
        <v>24719.9463</v>
      </c>
      <c r="D238" s="395"/>
    </row>
    <row r="239" spans="1:4" ht="9" customHeight="1">
      <c r="A239" s="54" t="s">
        <v>5767</v>
      </c>
      <c r="B239" s="54" t="s">
        <v>5768</v>
      </c>
      <c r="C239" s="108">
        <v>3230.6846</v>
      </c>
      <c r="D239" s="395"/>
    </row>
    <row r="240" spans="1:4" ht="9" customHeight="1">
      <c r="A240" s="54" t="s">
        <v>5769</v>
      </c>
      <c r="B240" s="54" t="s">
        <v>5770</v>
      </c>
      <c r="C240" s="108">
        <v>3832.4164000000001</v>
      </c>
      <c r="D240" s="395"/>
    </row>
    <row r="241" spans="1:4" ht="9" customHeight="1">
      <c r="A241" s="54" t="s">
        <v>2759</v>
      </c>
      <c r="B241" s="54" t="s">
        <v>2760</v>
      </c>
      <c r="C241" s="108">
        <v>2228.8027000000002</v>
      </c>
      <c r="D241" s="395"/>
    </row>
    <row r="242" spans="1:4" ht="9" customHeight="1">
      <c r="A242" s="54" t="s">
        <v>2761</v>
      </c>
      <c r="B242" s="54" t="s">
        <v>2762</v>
      </c>
      <c r="C242" s="108">
        <v>2776.8054999999999</v>
      </c>
      <c r="D242" s="395"/>
    </row>
    <row r="243" spans="1:4" ht="9" customHeight="1">
      <c r="A243" s="54" t="s">
        <v>2763</v>
      </c>
      <c r="B243" s="54" t="s">
        <v>2764</v>
      </c>
      <c r="C243" s="108">
        <v>4275.8361000000004</v>
      </c>
      <c r="D243" s="395"/>
    </row>
    <row r="244" spans="1:4" ht="9" customHeight="1">
      <c r="A244" s="54" t="s">
        <v>2765</v>
      </c>
      <c r="B244" s="54" t="s">
        <v>2766</v>
      </c>
      <c r="C244" s="108">
        <v>5505.8869000000004</v>
      </c>
      <c r="D244" s="395"/>
    </row>
    <row r="245" spans="1:4" ht="9" customHeight="1">
      <c r="A245" s="54" t="s">
        <v>2767</v>
      </c>
      <c r="B245" s="54" t="s">
        <v>2768</v>
      </c>
      <c r="C245" s="108">
        <v>6688.3386</v>
      </c>
      <c r="D245" s="395"/>
    </row>
    <row r="246" spans="1:4" ht="9" customHeight="1">
      <c r="A246" s="54" t="s">
        <v>2769</v>
      </c>
      <c r="B246" s="54" t="s">
        <v>2770</v>
      </c>
      <c r="C246" s="108">
        <v>9423.8757000000005</v>
      </c>
      <c r="D246" s="395"/>
    </row>
    <row r="247" spans="1:4" ht="9" customHeight="1">
      <c r="A247" s="54" t="s">
        <v>2771</v>
      </c>
      <c r="B247" s="54" t="s">
        <v>4859</v>
      </c>
      <c r="C247" s="108">
        <v>18638.665199999999</v>
      </c>
      <c r="D247" s="395"/>
    </row>
    <row r="248" spans="1:4" ht="9" customHeight="1">
      <c r="A248" s="54" t="s">
        <v>4860</v>
      </c>
      <c r="B248" s="54" t="s">
        <v>4861</v>
      </c>
      <c r="C248" s="108">
        <v>24277.170400000003</v>
      </c>
      <c r="D248" s="395"/>
    </row>
    <row r="249" spans="1:4" ht="9" customHeight="1">
      <c r="A249" s="54" t="s">
        <v>4862</v>
      </c>
      <c r="B249" s="54" t="s">
        <v>4863</v>
      </c>
      <c r="C249" s="108">
        <v>34944.611799999999</v>
      </c>
      <c r="D249" s="395"/>
    </row>
    <row r="250" spans="1:4" ht="9" customHeight="1">
      <c r="A250" s="54" t="s">
        <v>4864</v>
      </c>
      <c r="B250" s="54" t="s">
        <v>4865</v>
      </c>
      <c r="C250" s="108">
        <v>2824.1233000000002</v>
      </c>
      <c r="D250" s="395"/>
    </row>
    <row r="251" spans="1:4" ht="9" customHeight="1">
      <c r="A251" s="54" t="s">
        <v>4866</v>
      </c>
      <c r="B251" s="54" t="s">
        <v>4867</v>
      </c>
      <c r="C251" s="108">
        <v>3443.0772000000002</v>
      </c>
      <c r="D251" s="395"/>
    </row>
    <row r="252" spans="1:4" ht="9" customHeight="1">
      <c r="A252" s="54" t="s">
        <v>4868</v>
      </c>
      <c r="B252" s="54" t="s">
        <v>4869</v>
      </c>
      <c r="C252" s="108">
        <v>5081.0941000000003</v>
      </c>
      <c r="D252" s="395"/>
    </row>
    <row r="253" spans="1:4" ht="9" customHeight="1">
      <c r="A253" s="54" t="s">
        <v>4870</v>
      </c>
      <c r="B253" s="54" t="s">
        <v>3994</v>
      </c>
      <c r="C253" s="108">
        <v>6827.6355000000003</v>
      </c>
      <c r="D253" s="395"/>
    </row>
    <row r="254" spans="1:4" ht="9" customHeight="1">
      <c r="A254" s="54" t="s">
        <v>3995</v>
      </c>
      <c r="B254" s="54" t="s">
        <v>3996</v>
      </c>
      <c r="C254" s="108">
        <v>8294.8093000000008</v>
      </c>
      <c r="D254" s="395"/>
    </row>
    <row r="255" spans="1:4" ht="9" customHeight="1">
      <c r="A255" s="54" t="s">
        <v>3997</v>
      </c>
      <c r="B255" s="54" t="s">
        <v>3998</v>
      </c>
      <c r="C255" s="108">
        <v>11685.0095</v>
      </c>
      <c r="D255" s="395"/>
    </row>
    <row r="256" spans="1:4" ht="9" customHeight="1">
      <c r="A256" s="54" t="s">
        <v>3999</v>
      </c>
      <c r="B256" s="54" t="s">
        <v>4000</v>
      </c>
      <c r="C256" s="108">
        <v>21185.982200000002</v>
      </c>
      <c r="D256" s="395"/>
    </row>
    <row r="257" spans="1:4" ht="9" customHeight="1">
      <c r="A257" s="54" t="s">
        <v>4001</v>
      </c>
      <c r="B257" s="54" t="s">
        <v>4002</v>
      </c>
      <c r="C257" s="108">
        <v>27508.554400000001</v>
      </c>
      <c r="D257" s="395"/>
    </row>
    <row r="258" spans="1:4" ht="9" customHeight="1">
      <c r="A258" s="54" t="s">
        <v>4003</v>
      </c>
      <c r="B258" s="54" t="s">
        <v>4004</v>
      </c>
      <c r="C258" s="108">
        <v>40342.916799999999</v>
      </c>
      <c r="D258" s="395"/>
    </row>
    <row r="259" spans="1:4" ht="9" customHeight="1">
      <c r="A259" s="54" t="s">
        <v>4005</v>
      </c>
      <c r="B259" s="54" t="s">
        <v>4006</v>
      </c>
      <c r="C259" s="108">
        <v>3290.1463000000003</v>
      </c>
      <c r="D259" s="395"/>
    </row>
    <row r="260" spans="1:4" ht="9" customHeight="1">
      <c r="A260" s="54" t="s">
        <v>4007</v>
      </c>
      <c r="B260" s="54" t="s">
        <v>4008</v>
      </c>
      <c r="C260" s="108">
        <v>4098.6944000000003</v>
      </c>
      <c r="D260" s="395"/>
    </row>
    <row r="261" spans="1:4" ht="9" customHeight="1">
      <c r="A261" s="54" t="s">
        <v>4009</v>
      </c>
      <c r="B261" s="54" t="s">
        <v>4010</v>
      </c>
      <c r="C261" s="108">
        <v>6180.1088</v>
      </c>
      <c r="D261" s="395"/>
    </row>
    <row r="262" spans="1:4" ht="9" customHeight="1">
      <c r="A262" s="54" t="s">
        <v>4011</v>
      </c>
      <c r="B262" s="54" t="s">
        <v>452</v>
      </c>
      <c r="C262" s="108">
        <v>8452.8276000000005</v>
      </c>
      <c r="D262" s="395"/>
    </row>
    <row r="263" spans="1:4" ht="9" customHeight="1">
      <c r="A263" s="54" t="s">
        <v>453</v>
      </c>
      <c r="B263" s="54" t="s">
        <v>454</v>
      </c>
      <c r="C263" s="108">
        <v>9874.2736999999997</v>
      </c>
      <c r="D263" s="395"/>
    </row>
    <row r="264" spans="1:4" ht="9" customHeight="1">
      <c r="A264" s="54" t="s">
        <v>3676</v>
      </c>
      <c r="B264" s="54" t="s">
        <v>3677</v>
      </c>
      <c r="C264" s="108">
        <v>13910.039200000001</v>
      </c>
      <c r="D264" s="395"/>
    </row>
    <row r="265" spans="1:4" ht="9" customHeight="1">
      <c r="A265" s="54" t="s">
        <v>3678</v>
      </c>
      <c r="B265" s="54" t="s">
        <v>3679</v>
      </c>
      <c r="C265" s="108">
        <v>24762.8112</v>
      </c>
      <c r="D265" s="395"/>
    </row>
    <row r="266" spans="1:4" ht="9" customHeight="1">
      <c r="A266" s="54" t="s">
        <v>3680</v>
      </c>
      <c r="B266" s="54" t="s">
        <v>3681</v>
      </c>
      <c r="C266" s="108">
        <v>32130.380100000002</v>
      </c>
      <c r="D266" s="395"/>
    </row>
    <row r="267" spans="1:4" ht="9" customHeight="1">
      <c r="A267" s="54" t="s">
        <v>3682</v>
      </c>
      <c r="B267" s="54" t="s">
        <v>3683</v>
      </c>
      <c r="C267" s="108">
        <v>49806.090500000006</v>
      </c>
      <c r="D267" s="395"/>
    </row>
    <row r="268" spans="1:4" ht="9" customHeight="1">
      <c r="A268" s="54" t="s">
        <v>3684</v>
      </c>
      <c r="B268" s="54" t="s">
        <v>3685</v>
      </c>
      <c r="C268" s="108">
        <v>4434.7042000000001</v>
      </c>
      <c r="D268" s="395"/>
    </row>
    <row r="269" spans="1:4" ht="9" customHeight="1">
      <c r="A269" s="54" t="s">
        <v>2585</v>
      </c>
      <c r="B269" s="54" t="s">
        <v>2586</v>
      </c>
      <c r="C269" s="108">
        <v>5313.6436000000003</v>
      </c>
      <c r="D269" s="395"/>
    </row>
    <row r="270" spans="1:4" ht="9" customHeight="1">
      <c r="A270" s="54" t="s">
        <v>2587</v>
      </c>
      <c r="B270" s="54" t="s">
        <v>2588</v>
      </c>
      <c r="C270" s="108">
        <v>8290.4390000000003</v>
      </c>
      <c r="D270" s="395"/>
    </row>
    <row r="271" spans="1:4" ht="9" customHeight="1">
      <c r="A271" s="54" t="s">
        <v>2589</v>
      </c>
      <c r="B271" s="54" t="s">
        <v>2590</v>
      </c>
      <c r="C271" s="108">
        <v>11000.068800000001</v>
      </c>
      <c r="D271" s="395"/>
    </row>
    <row r="272" spans="1:4" ht="9" customHeight="1">
      <c r="A272" s="54" t="s">
        <v>2591</v>
      </c>
      <c r="B272" s="54" t="s">
        <v>2592</v>
      </c>
      <c r="C272" s="108">
        <v>12847.9462</v>
      </c>
      <c r="D272" s="395"/>
    </row>
    <row r="273" spans="1:4" ht="9" customHeight="1">
      <c r="A273" s="54" t="s">
        <v>4776</v>
      </c>
      <c r="B273" s="54" t="s">
        <v>4777</v>
      </c>
      <c r="C273" s="108">
        <v>17265.1014</v>
      </c>
      <c r="D273" s="395"/>
    </row>
    <row r="274" spans="1:4" ht="9" customHeight="1">
      <c r="A274" s="54" t="s">
        <v>4778</v>
      </c>
      <c r="B274" s="54" t="s">
        <v>4779</v>
      </c>
      <c r="C274" s="108">
        <v>28883.672400000003</v>
      </c>
      <c r="D274" s="395"/>
    </row>
    <row r="275" spans="1:4" ht="9" customHeight="1">
      <c r="A275" s="54" t="s">
        <v>4780</v>
      </c>
      <c r="B275" s="54" t="s">
        <v>4781</v>
      </c>
      <c r="C275" s="108">
        <v>36043.724500000004</v>
      </c>
      <c r="D275" s="395"/>
    </row>
    <row r="276" spans="1:4" ht="9" customHeight="1">
      <c r="A276" s="54" t="s">
        <v>4782</v>
      </c>
      <c r="B276" s="54" t="s">
        <v>4783</v>
      </c>
      <c r="C276" s="108">
        <v>53956.549600000006</v>
      </c>
      <c r="D276" s="395"/>
    </row>
    <row r="277" spans="1:4" ht="9" customHeight="1">
      <c r="A277" s="54" t="s">
        <v>4784</v>
      </c>
      <c r="B277" s="54" t="s">
        <v>4785</v>
      </c>
      <c r="C277" s="108">
        <v>4910.4979000000003</v>
      </c>
      <c r="D277" s="395"/>
    </row>
    <row r="278" spans="1:4" ht="9" customHeight="1">
      <c r="A278" s="54" t="s">
        <v>4786</v>
      </c>
      <c r="B278" s="54" t="s">
        <v>4787</v>
      </c>
      <c r="C278" s="108">
        <v>5866.5684000000001</v>
      </c>
      <c r="D278" s="395"/>
    </row>
    <row r="279" spans="1:4" ht="9" customHeight="1">
      <c r="A279" s="54" t="s">
        <v>4788</v>
      </c>
      <c r="B279" s="54" t="s">
        <v>4789</v>
      </c>
      <c r="C279" s="108">
        <v>9204.8945999999996</v>
      </c>
      <c r="D279" s="395"/>
    </row>
    <row r="280" spans="1:4" ht="9" customHeight="1">
      <c r="A280" s="54" t="s">
        <v>4790</v>
      </c>
      <c r="B280" s="54" t="s">
        <v>3297</v>
      </c>
      <c r="C280" s="108">
        <v>12289.140000000001</v>
      </c>
      <c r="D280" s="395"/>
    </row>
    <row r="281" spans="1:4" ht="9" customHeight="1">
      <c r="A281" s="54" t="s">
        <v>3298</v>
      </c>
      <c r="B281" s="54" t="s">
        <v>3299</v>
      </c>
      <c r="C281" s="108">
        <v>14354.986700000001</v>
      </c>
      <c r="D281" s="395"/>
    </row>
    <row r="282" spans="1:4" ht="9" customHeight="1">
      <c r="A282" s="54" t="s">
        <v>3300</v>
      </c>
      <c r="B282" s="54" t="s">
        <v>3301</v>
      </c>
      <c r="C282" s="108">
        <v>20718.142100000001</v>
      </c>
      <c r="D282" s="395"/>
    </row>
    <row r="283" spans="1:4" ht="9" customHeight="1">
      <c r="A283" s="54" t="s">
        <v>3302</v>
      </c>
      <c r="B283" s="54" t="s">
        <v>3303</v>
      </c>
      <c r="C283" s="108">
        <v>30815.927500000002</v>
      </c>
      <c r="D283" s="395"/>
    </row>
    <row r="284" spans="1:4" ht="9" customHeight="1">
      <c r="A284" s="54" t="s">
        <v>3304</v>
      </c>
      <c r="B284" s="54" t="s">
        <v>3305</v>
      </c>
      <c r="C284" s="108">
        <v>41522.3292</v>
      </c>
      <c r="D284" s="395"/>
    </row>
    <row r="285" spans="1:4" ht="9" customHeight="1">
      <c r="A285" s="54" t="s">
        <v>3306</v>
      </c>
      <c r="B285" s="54" t="s">
        <v>3307</v>
      </c>
      <c r="C285" s="108">
        <v>62257.607900000003</v>
      </c>
      <c r="D285" s="395"/>
    </row>
    <row r="286" spans="1:4" ht="9" customHeight="1">
      <c r="A286" s="54" t="s">
        <v>3308</v>
      </c>
      <c r="B286" s="54" t="s">
        <v>3309</v>
      </c>
      <c r="C286" s="108">
        <v>5702.3092000000006</v>
      </c>
      <c r="D286" s="395"/>
    </row>
    <row r="287" spans="1:4" ht="9" customHeight="1">
      <c r="A287" s="54" t="s">
        <v>3310</v>
      </c>
      <c r="B287" s="54" t="s">
        <v>3311</v>
      </c>
      <c r="C287" s="108">
        <v>6832.1822000000002</v>
      </c>
      <c r="D287" s="395"/>
    </row>
    <row r="288" spans="1:4" ht="9" customHeight="1">
      <c r="A288" s="54" t="s">
        <v>3312</v>
      </c>
      <c r="B288" s="54" t="s">
        <v>2810</v>
      </c>
      <c r="C288" s="108">
        <v>10256.348900000001</v>
      </c>
      <c r="D288" s="395"/>
    </row>
    <row r="289" spans="1:4" ht="9" customHeight="1">
      <c r="A289" s="54" t="s">
        <v>2811</v>
      </c>
      <c r="B289" s="54" t="s">
        <v>2812</v>
      </c>
      <c r="C289" s="108">
        <v>14142.2577</v>
      </c>
      <c r="D289" s="395"/>
    </row>
    <row r="290" spans="1:4" ht="9" customHeight="1">
      <c r="A290" s="54" t="s">
        <v>2813</v>
      </c>
      <c r="B290" s="54" t="s">
        <v>2814</v>
      </c>
      <c r="C290" s="108">
        <v>16519.5982</v>
      </c>
      <c r="D290" s="395"/>
    </row>
    <row r="291" spans="1:4" ht="9" customHeight="1">
      <c r="A291" s="54" t="s">
        <v>2815</v>
      </c>
      <c r="B291" s="54" t="s">
        <v>2816</v>
      </c>
      <c r="C291" s="108">
        <v>22196.868900000001</v>
      </c>
      <c r="D291" s="395"/>
    </row>
    <row r="292" spans="1:4" ht="9" customHeight="1">
      <c r="A292" s="54" t="s">
        <v>2817</v>
      </c>
      <c r="B292" s="54" t="s">
        <v>2818</v>
      </c>
      <c r="C292" s="108">
        <v>29705.758900000001</v>
      </c>
      <c r="D292" s="395"/>
    </row>
    <row r="293" spans="1:4" ht="9" customHeight="1">
      <c r="A293" s="54" t="s">
        <v>2819</v>
      </c>
      <c r="B293" s="54" t="s">
        <v>2820</v>
      </c>
      <c r="C293" s="108">
        <v>42913.407700000003</v>
      </c>
      <c r="D293" s="395"/>
    </row>
    <row r="294" spans="1:4" ht="9" customHeight="1">
      <c r="A294" s="54" t="s">
        <v>2821</v>
      </c>
      <c r="B294" s="54" t="s">
        <v>2822</v>
      </c>
      <c r="C294" s="108">
        <v>64343.361500000006</v>
      </c>
      <c r="D294" s="395"/>
    </row>
    <row r="295" spans="1:4" ht="9" customHeight="1">
      <c r="A295" s="54" t="s">
        <v>2823</v>
      </c>
      <c r="B295" s="54" t="s">
        <v>2824</v>
      </c>
      <c r="C295" s="108">
        <v>6092.2205000000004</v>
      </c>
      <c r="D295" s="395"/>
    </row>
    <row r="296" spans="1:4" ht="9" customHeight="1">
      <c r="A296" s="54" t="s">
        <v>2825</v>
      </c>
      <c r="B296" s="54" t="s">
        <v>2826</v>
      </c>
      <c r="C296" s="108">
        <v>7590.9495999999999</v>
      </c>
      <c r="D296" s="395"/>
    </row>
    <row r="297" spans="1:4" ht="9" customHeight="1">
      <c r="A297" s="54" t="s">
        <v>2827</v>
      </c>
      <c r="B297" s="54" t="s">
        <v>2828</v>
      </c>
      <c r="C297" s="108">
        <v>11834.2454</v>
      </c>
      <c r="D297" s="395"/>
    </row>
    <row r="298" spans="1:4" ht="9" customHeight="1">
      <c r="A298" s="54" t="s">
        <v>2829</v>
      </c>
      <c r="B298" s="54" t="s">
        <v>2830</v>
      </c>
      <c r="C298" s="108">
        <v>14629.913400000001</v>
      </c>
      <c r="D298" s="395"/>
    </row>
    <row r="299" spans="1:4" ht="9" customHeight="1">
      <c r="A299" s="54" t="s">
        <v>2831</v>
      </c>
      <c r="B299" s="54" t="s">
        <v>2832</v>
      </c>
      <c r="C299" s="108">
        <v>17089.234</v>
      </c>
      <c r="D299" s="395"/>
    </row>
    <row r="300" spans="1:4" ht="9" customHeight="1">
      <c r="A300" s="54" t="s">
        <v>2833</v>
      </c>
      <c r="B300" s="54" t="s">
        <v>2834</v>
      </c>
      <c r="C300" s="108">
        <v>24664.437400000003</v>
      </c>
      <c r="D300" s="395"/>
    </row>
    <row r="301" spans="1:4" ht="9" customHeight="1">
      <c r="A301" s="54" t="s">
        <v>2835</v>
      </c>
      <c r="B301" s="54" t="s">
        <v>2836</v>
      </c>
      <c r="C301" s="108">
        <v>39742.780500000001</v>
      </c>
      <c r="D301" s="395"/>
    </row>
    <row r="302" spans="1:4" ht="9" customHeight="1">
      <c r="A302" s="54" t="s">
        <v>2837</v>
      </c>
      <c r="B302" s="54" t="s">
        <v>2838</v>
      </c>
      <c r="C302" s="108">
        <v>53550.656200000005</v>
      </c>
      <c r="D302" s="395"/>
    </row>
    <row r="303" spans="1:4" ht="9" customHeight="1">
      <c r="A303" s="54" t="s">
        <v>2839</v>
      </c>
      <c r="B303" s="54" t="s">
        <v>2840</v>
      </c>
      <c r="C303" s="108">
        <v>77080.805000000008</v>
      </c>
      <c r="D303" s="395"/>
    </row>
    <row r="304" spans="1:4" ht="9" customHeight="1">
      <c r="A304" s="54" t="s">
        <v>2841</v>
      </c>
      <c r="B304" s="54" t="s">
        <v>2842</v>
      </c>
      <c r="C304" s="108">
        <v>7603.0623000000005</v>
      </c>
      <c r="D304" s="395"/>
    </row>
    <row r="305" spans="1:4" ht="9" customHeight="1">
      <c r="A305" s="54" t="s">
        <v>2843</v>
      </c>
      <c r="B305" s="54" t="s">
        <v>2844</v>
      </c>
      <c r="C305" s="108">
        <v>9473.0266000000011</v>
      </c>
      <c r="D305" s="395"/>
    </row>
    <row r="306" spans="1:4" ht="9" customHeight="1">
      <c r="A306" s="54" t="s">
        <v>2845</v>
      </c>
      <c r="B306" s="54" t="s">
        <v>2846</v>
      </c>
      <c r="C306" s="108">
        <v>14727.063100000001</v>
      </c>
      <c r="D306" s="395"/>
    </row>
    <row r="307" spans="1:4" ht="9" customHeight="1">
      <c r="A307" s="54" t="s">
        <v>2847</v>
      </c>
      <c r="B307" s="54" t="s">
        <v>3387</v>
      </c>
      <c r="C307" s="108">
        <v>18206.091500000002</v>
      </c>
      <c r="D307" s="395"/>
    </row>
    <row r="308" spans="1:4" ht="9" customHeight="1">
      <c r="A308" s="54" t="s">
        <v>3388</v>
      </c>
      <c r="B308" s="54" t="s">
        <v>2433</v>
      </c>
      <c r="C308" s="108">
        <v>21266.632100000003</v>
      </c>
      <c r="D308" s="395"/>
    </row>
    <row r="309" spans="1:4" ht="9" customHeight="1">
      <c r="A309" s="54" t="s">
        <v>2434</v>
      </c>
      <c r="B309" s="54" t="s">
        <v>2435</v>
      </c>
      <c r="C309" s="108">
        <v>33149.018100000001</v>
      </c>
      <c r="D309" s="395"/>
    </row>
    <row r="310" spans="1:4" ht="9" customHeight="1">
      <c r="A310" s="54" t="s">
        <v>2436</v>
      </c>
      <c r="B310" s="54" t="s">
        <v>2437</v>
      </c>
      <c r="C310" s="108">
        <v>40354.202700000002</v>
      </c>
      <c r="D310" s="395"/>
    </row>
    <row r="311" spans="1:4" ht="9" customHeight="1">
      <c r="A311" s="54" t="s">
        <v>2438</v>
      </c>
      <c r="B311" s="54" t="s">
        <v>2439</v>
      </c>
      <c r="C311" s="108">
        <v>56846.050800000005</v>
      </c>
      <c r="D311" s="395"/>
    </row>
    <row r="312" spans="1:4" ht="9" customHeight="1">
      <c r="A312" s="54" t="s">
        <v>2440</v>
      </c>
      <c r="B312" s="54" t="s">
        <v>2441</v>
      </c>
      <c r="C312" s="108">
        <v>81824.277600000001</v>
      </c>
      <c r="D312" s="395"/>
    </row>
    <row r="313" spans="1:4" ht="9" customHeight="1">
      <c r="A313" s="54" t="s">
        <v>2442</v>
      </c>
      <c r="B313" s="54" t="s">
        <v>2443</v>
      </c>
      <c r="C313" s="108">
        <v>8870.7170000000006</v>
      </c>
      <c r="D313" s="395"/>
    </row>
    <row r="314" spans="1:4" ht="9" customHeight="1">
      <c r="A314" s="54" t="s">
        <v>2444</v>
      </c>
      <c r="B314" s="54" t="s">
        <v>2445</v>
      </c>
      <c r="C314" s="108">
        <v>11052.424000000001</v>
      </c>
      <c r="D314" s="395"/>
    </row>
    <row r="315" spans="1:4" ht="9" customHeight="1">
      <c r="A315" s="54" t="s">
        <v>2446</v>
      </c>
      <c r="B315" s="54" t="s">
        <v>2689</v>
      </c>
      <c r="C315" s="108">
        <v>17181.575800000002</v>
      </c>
      <c r="D315" s="395"/>
    </row>
    <row r="316" spans="1:4" ht="9" customHeight="1">
      <c r="A316" s="54" t="s">
        <v>2690</v>
      </c>
      <c r="B316" s="54" t="s">
        <v>2691</v>
      </c>
      <c r="C316" s="108">
        <v>21241.56</v>
      </c>
      <c r="D316" s="395"/>
    </row>
    <row r="317" spans="1:4" ht="9" customHeight="1">
      <c r="A317" s="54" t="s">
        <v>2692</v>
      </c>
      <c r="B317" s="54" t="s">
        <v>2693</v>
      </c>
      <c r="C317" s="108">
        <v>24811.042400000002</v>
      </c>
      <c r="D317" s="395"/>
    </row>
    <row r="318" spans="1:4" ht="9" customHeight="1">
      <c r="A318" s="54" t="s">
        <v>2694</v>
      </c>
      <c r="B318" s="54" t="s">
        <v>2695</v>
      </c>
      <c r="C318" s="108">
        <v>34530.244599999998</v>
      </c>
      <c r="D318" s="395"/>
    </row>
    <row r="319" spans="1:4" ht="9" customHeight="1">
      <c r="A319" s="54" t="s">
        <v>2696</v>
      </c>
      <c r="B319" s="54" t="s">
        <v>2697</v>
      </c>
      <c r="C319" s="108">
        <v>44939.909</v>
      </c>
      <c r="D319" s="395"/>
    </row>
    <row r="320" spans="1:4" ht="9" customHeight="1">
      <c r="A320" s="54" t="s">
        <v>2698</v>
      </c>
      <c r="B320" s="54" t="s">
        <v>2699</v>
      </c>
      <c r="C320" s="108">
        <v>63436.908800000005</v>
      </c>
      <c r="D320" s="395"/>
    </row>
    <row r="321" spans="1:4" ht="9" customHeight="1">
      <c r="A321" s="54" t="s">
        <v>2700</v>
      </c>
      <c r="B321" s="54" t="s">
        <v>2459</v>
      </c>
      <c r="C321" s="108">
        <v>91311.150600000008</v>
      </c>
      <c r="D321" s="395"/>
    </row>
    <row r="322" spans="1:4" ht="9" customHeight="1">
      <c r="A322" s="54" t="s">
        <v>2452</v>
      </c>
      <c r="B322" s="54" t="s">
        <v>2453</v>
      </c>
      <c r="C322" s="108">
        <v>10526.8326</v>
      </c>
      <c r="D322" s="395"/>
    </row>
    <row r="323" spans="1:4" ht="9" customHeight="1">
      <c r="A323" s="54" t="s">
        <v>2454</v>
      </c>
      <c r="B323" s="54" t="s">
        <v>2455</v>
      </c>
      <c r="C323" s="108">
        <v>13116.496200000001</v>
      </c>
      <c r="D323" s="395"/>
    </row>
    <row r="324" spans="1:4" ht="9" customHeight="1">
      <c r="A324" s="54" t="s">
        <v>2456</v>
      </c>
      <c r="B324" s="54" t="s">
        <v>2457</v>
      </c>
      <c r="C324" s="108">
        <v>20338.4136</v>
      </c>
      <c r="D324" s="395"/>
    </row>
    <row r="325" spans="1:4" ht="9" customHeight="1">
      <c r="A325" s="54" t="s">
        <v>2458</v>
      </c>
      <c r="B325" s="54" t="s">
        <v>4432</v>
      </c>
      <c r="C325" s="108">
        <v>25140.482800000002</v>
      </c>
      <c r="D325" s="395"/>
    </row>
    <row r="326" spans="1:4" ht="9" customHeight="1">
      <c r="A326" s="54" t="s">
        <v>4433</v>
      </c>
      <c r="B326" s="54" t="s">
        <v>4434</v>
      </c>
      <c r="C326" s="108">
        <v>28355.5092</v>
      </c>
      <c r="D326" s="395"/>
    </row>
    <row r="327" spans="1:4" ht="9" customHeight="1">
      <c r="A327" s="54" t="s">
        <v>4435</v>
      </c>
      <c r="B327" s="54" t="s">
        <v>4436</v>
      </c>
      <c r="C327" s="108">
        <v>39463.102500000001</v>
      </c>
      <c r="D327" s="395"/>
    </row>
    <row r="328" spans="1:4" ht="9" customHeight="1">
      <c r="A328" s="54" t="s">
        <v>4437</v>
      </c>
      <c r="B328" s="54" t="s">
        <v>4438</v>
      </c>
      <c r="C328" s="108">
        <v>51359.937600000005</v>
      </c>
      <c r="D328" s="395"/>
    </row>
    <row r="329" spans="1:4" ht="9" customHeight="1">
      <c r="A329" s="54" t="s">
        <v>4439</v>
      </c>
      <c r="B329" s="54" t="s">
        <v>4537</v>
      </c>
      <c r="C329" s="108">
        <v>72499.339500000002</v>
      </c>
      <c r="D329" s="395"/>
    </row>
    <row r="330" spans="1:4" ht="9" customHeight="1">
      <c r="A330" s="54" t="s">
        <v>4538</v>
      </c>
      <c r="B330" s="54" t="s">
        <v>4539</v>
      </c>
      <c r="C330" s="108">
        <v>99612.139200000005</v>
      </c>
      <c r="D330" s="395"/>
    </row>
    <row r="331" spans="1:4" ht="9" customHeight="1">
      <c r="A331" s="54" t="s">
        <v>4540</v>
      </c>
      <c r="B331" s="54" t="s">
        <v>4541</v>
      </c>
      <c r="C331" s="108">
        <v>12281.2682</v>
      </c>
      <c r="D331" s="395"/>
    </row>
    <row r="332" spans="1:4" ht="9" customHeight="1">
      <c r="A332" s="54" t="s">
        <v>4542</v>
      </c>
      <c r="B332" s="54" t="s">
        <v>4543</v>
      </c>
      <c r="C332" s="108">
        <v>15302.575800000001</v>
      </c>
      <c r="D332" s="395"/>
    </row>
    <row r="333" spans="1:4" ht="9" customHeight="1">
      <c r="A333" s="54" t="s">
        <v>4544</v>
      </c>
      <c r="B333" s="54" t="s">
        <v>4545</v>
      </c>
      <c r="C333" s="108">
        <v>22880.709500000001</v>
      </c>
      <c r="D333" s="395"/>
    </row>
    <row r="334" spans="1:4" ht="9" customHeight="1">
      <c r="A334" s="54" t="s">
        <v>4546</v>
      </c>
      <c r="B334" s="54" t="s">
        <v>4547</v>
      </c>
      <c r="C334" s="108">
        <v>28284.4666</v>
      </c>
      <c r="D334" s="395"/>
    </row>
    <row r="335" spans="1:4" ht="9" customHeight="1">
      <c r="A335" s="54" t="s">
        <v>4548</v>
      </c>
      <c r="B335" s="54" t="s">
        <v>5066</v>
      </c>
      <c r="C335" s="108">
        <v>31899.920300000002</v>
      </c>
      <c r="D335" s="395"/>
    </row>
    <row r="336" spans="1:4" ht="9" customHeight="1">
      <c r="A336" s="54" t="s">
        <v>5067</v>
      </c>
      <c r="B336" s="54" t="s">
        <v>5068</v>
      </c>
      <c r="C336" s="108">
        <v>46171.570400000004</v>
      </c>
      <c r="D336" s="395"/>
    </row>
    <row r="337" spans="1:4" ht="9" customHeight="1">
      <c r="A337" s="54" t="s">
        <v>5069</v>
      </c>
      <c r="B337" s="54" t="s">
        <v>5070</v>
      </c>
      <c r="C337" s="108">
        <v>57779.925200000005</v>
      </c>
      <c r="D337" s="395"/>
    </row>
    <row r="338" spans="1:4" ht="9" customHeight="1">
      <c r="A338" s="54" t="s">
        <v>5071</v>
      </c>
      <c r="B338" s="54" t="s">
        <v>5072</v>
      </c>
      <c r="C338" s="108">
        <v>77854.415500000003</v>
      </c>
      <c r="D338" s="395"/>
    </row>
    <row r="339" spans="1:4" ht="9" customHeight="1">
      <c r="A339" s="54" t="s">
        <v>5073</v>
      </c>
      <c r="B339" s="54" t="s">
        <v>5074</v>
      </c>
      <c r="C339" s="108">
        <v>112063.6566</v>
      </c>
      <c r="D339" s="395"/>
    </row>
    <row r="340" spans="1:4" ht="9" customHeight="1">
      <c r="A340" s="54" t="s">
        <v>5075</v>
      </c>
      <c r="B340" s="54" t="s">
        <v>5076</v>
      </c>
      <c r="C340" s="108">
        <v>12671.8199</v>
      </c>
      <c r="D340" s="395"/>
    </row>
    <row r="341" spans="1:4" ht="9" customHeight="1">
      <c r="A341" s="54" t="s">
        <v>5077</v>
      </c>
      <c r="B341" s="54" t="s">
        <v>5078</v>
      </c>
      <c r="C341" s="108">
        <v>15789.133900000001</v>
      </c>
      <c r="D341" s="395"/>
    </row>
    <row r="342" spans="1:4" ht="9" customHeight="1">
      <c r="A342" s="54" t="s">
        <v>5079</v>
      </c>
      <c r="B342" s="54" t="s">
        <v>5080</v>
      </c>
      <c r="C342" s="108">
        <v>24546.359</v>
      </c>
      <c r="D342" s="395"/>
    </row>
    <row r="343" spans="1:4" ht="9" customHeight="1">
      <c r="A343" s="54" t="s">
        <v>5081</v>
      </c>
      <c r="B343" s="54" t="s">
        <v>5082</v>
      </c>
      <c r="C343" s="108">
        <v>30343.525900000001</v>
      </c>
      <c r="D343" s="395"/>
    </row>
    <row r="344" spans="1:4" ht="9" customHeight="1">
      <c r="A344" s="54" t="s">
        <v>5083</v>
      </c>
      <c r="B344" s="54" t="s">
        <v>5084</v>
      </c>
      <c r="C344" s="108">
        <v>35444.379300000001</v>
      </c>
      <c r="D344" s="395"/>
    </row>
    <row r="345" spans="1:4" ht="9" customHeight="1">
      <c r="A345" s="54" t="s">
        <v>5085</v>
      </c>
      <c r="B345" s="54" t="s">
        <v>5086</v>
      </c>
      <c r="C345" s="108">
        <v>49328.867900000005</v>
      </c>
      <c r="D345" s="395"/>
    </row>
    <row r="346" spans="1:4" ht="9" customHeight="1">
      <c r="A346" s="54" t="s">
        <v>5087</v>
      </c>
      <c r="B346" s="54" t="s">
        <v>4593</v>
      </c>
      <c r="C346" s="108">
        <v>76428.470300000001</v>
      </c>
      <c r="D346" s="395"/>
    </row>
    <row r="347" spans="1:4" ht="9" customHeight="1">
      <c r="A347" s="54" t="s">
        <v>4594</v>
      </c>
      <c r="B347" s="54" t="s">
        <v>4595</v>
      </c>
      <c r="C347" s="108">
        <v>102981.9906</v>
      </c>
      <c r="D347" s="395"/>
    </row>
    <row r="348" spans="1:4" ht="9" customHeight="1">
      <c r="A348" s="54" t="s">
        <v>4596</v>
      </c>
      <c r="B348" s="54" t="s">
        <v>4597</v>
      </c>
      <c r="C348" s="108">
        <v>142303.10620000001</v>
      </c>
      <c r="D348" s="395"/>
    </row>
    <row r="349" spans="1:4" ht="9" customHeight="1">
      <c r="A349" s="54" t="s">
        <v>4598</v>
      </c>
      <c r="B349" s="54" t="s">
        <v>4599</v>
      </c>
      <c r="C349" s="108">
        <v>4421.3290000000006</v>
      </c>
      <c r="D349" s="395"/>
    </row>
    <row r="350" spans="1:4" ht="9" customHeight="1">
      <c r="A350" s="54" t="s">
        <v>4600</v>
      </c>
      <c r="B350" s="54" t="s">
        <v>4601</v>
      </c>
      <c r="C350" s="108">
        <v>5684.5880000000006</v>
      </c>
      <c r="D350" s="395"/>
    </row>
    <row r="351" spans="1:4" ht="9" customHeight="1">
      <c r="A351" s="54" t="s">
        <v>4602</v>
      </c>
      <c r="B351" s="54" t="s">
        <v>4603</v>
      </c>
      <c r="C351" s="108">
        <v>9023.9970000000012</v>
      </c>
      <c r="D351" s="395"/>
    </row>
    <row r="352" spans="1:4" ht="9" customHeight="1">
      <c r="A352" s="54" t="s">
        <v>4604</v>
      </c>
      <c r="B352" s="54" t="s">
        <v>4605</v>
      </c>
      <c r="C352" s="108">
        <v>14220.859</v>
      </c>
      <c r="D352" s="395"/>
    </row>
    <row r="353" spans="1:4" ht="9" customHeight="1">
      <c r="A353" s="54" t="s">
        <v>4606</v>
      </c>
      <c r="B353" s="54" t="s">
        <v>4607</v>
      </c>
      <c r="C353" s="108">
        <v>17747.310000000001</v>
      </c>
      <c r="D353" s="395"/>
    </row>
    <row r="354" spans="1:4" ht="9" customHeight="1">
      <c r="A354" s="54" t="s">
        <v>4608</v>
      </c>
      <c r="B354" s="54" t="s">
        <v>4609</v>
      </c>
      <c r="C354" s="108">
        <v>27632.706000000002</v>
      </c>
      <c r="D354" s="395"/>
    </row>
    <row r="355" spans="1:4" ht="9" customHeight="1">
      <c r="A355" s="54" t="s">
        <v>4536</v>
      </c>
      <c r="B355" s="54" t="s">
        <v>5020</v>
      </c>
      <c r="C355" s="108">
        <v>2165.134</v>
      </c>
      <c r="D355" s="395"/>
    </row>
    <row r="356" spans="1:4" ht="9" customHeight="1">
      <c r="A356" s="54" t="s">
        <v>5021</v>
      </c>
      <c r="B356" s="54" t="s">
        <v>5022</v>
      </c>
      <c r="C356" s="108">
        <v>2950.0170000000003</v>
      </c>
      <c r="D356" s="395"/>
    </row>
    <row r="357" spans="1:4" ht="9" customHeight="1">
      <c r="A357" s="54" t="s">
        <v>5023</v>
      </c>
      <c r="B357" s="54" t="s">
        <v>5024</v>
      </c>
      <c r="C357" s="108">
        <v>4273.1550000000007</v>
      </c>
      <c r="D357" s="395"/>
    </row>
    <row r="358" spans="1:4" ht="9" customHeight="1">
      <c r="A358" s="54" t="s">
        <v>5025</v>
      </c>
      <c r="B358" s="54" t="s">
        <v>5026</v>
      </c>
      <c r="C358" s="108">
        <v>5720.7809999999999</v>
      </c>
      <c r="D358" s="395"/>
    </row>
    <row r="359" spans="1:4" ht="9" customHeight="1">
      <c r="A359" s="54" t="s">
        <v>5027</v>
      </c>
      <c r="B359" s="54" t="s">
        <v>5028</v>
      </c>
      <c r="C359" s="108">
        <v>6378.1970000000001</v>
      </c>
      <c r="D359" s="395"/>
    </row>
    <row r="360" spans="1:4" ht="9" customHeight="1">
      <c r="A360" s="54" t="s">
        <v>5029</v>
      </c>
      <c r="B360" s="54" t="s">
        <v>5030</v>
      </c>
      <c r="C360" s="108">
        <v>9302.1490000000013</v>
      </c>
      <c r="D360" s="395"/>
    </row>
    <row r="361" spans="1:4" ht="9" customHeight="1">
      <c r="A361" s="54" t="s">
        <v>10740</v>
      </c>
      <c r="B361" s="54" t="s">
        <v>10741</v>
      </c>
      <c r="C361" s="108">
        <v>21533.814000000002</v>
      </c>
      <c r="D361" s="395"/>
    </row>
    <row r="362" spans="1:4" ht="9" customHeight="1">
      <c r="A362" s="54" t="s">
        <v>5031</v>
      </c>
      <c r="B362" s="54" t="s">
        <v>5032</v>
      </c>
      <c r="C362" s="108">
        <v>3722.4210000000003</v>
      </c>
      <c r="D362" s="395"/>
    </row>
    <row r="363" spans="1:4" ht="9" customHeight="1">
      <c r="A363" s="54" t="s">
        <v>5033</v>
      </c>
      <c r="B363" s="54" t="s">
        <v>5034</v>
      </c>
      <c r="C363" s="108">
        <v>5198.88</v>
      </c>
      <c r="D363" s="395"/>
    </row>
    <row r="364" spans="1:4" ht="9" customHeight="1">
      <c r="A364" s="54" t="s">
        <v>5035</v>
      </c>
      <c r="B364" s="54" t="s">
        <v>5036</v>
      </c>
      <c r="C364" s="108">
        <v>7468.5210000000006</v>
      </c>
      <c r="D364" s="395"/>
    </row>
    <row r="365" spans="1:4" ht="9" customHeight="1">
      <c r="A365" s="54" t="s">
        <v>5037</v>
      </c>
      <c r="B365" s="54" t="s">
        <v>4549</v>
      </c>
      <c r="C365" s="108">
        <v>11125.097</v>
      </c>
      <c r="D365" s="395"/>
    </row>
    <row r="366" spans="1:4" ht="9" customHeight="1">
      <c r="A366" s="54" t="s">
        <v>4550</v>
      </c>
      <c r="B366" s="54" t="s">
        <v>4551</v>
      </c>
      <c r="C366" s="108">
        <v>13302.736000000001</v>
      </c>
      <c r="D366" s="395"/>
    </row>
    <row r="367" spans="1:4" ht="9" customHeight="1">
      <c r="A367" s="54" t="s">
        <v>4552</v>
      </c>
      <c r="B367" s="54" t="s">
        <v>4553</v>
      </c>
      <c r="C367" s="108">
        <v>19013.490000000002</v>
      </c>
      <c r="D367" s="395"/>
    </row>
    <row r="368" spans="1:4" ht="9" customHeight="1">
      <c r="A368" s="54" t="s">
        <v>4554</v>
      </c>
      <c r="B368" s="54" t="s">
        <v>4555</v>
      </c>
      <c r="C368" s="108">
        <v>1096.6980000000001</v>
      </c>
      <c r="D368" s="395"/>
    </row>
    <row r="369" spans="1:4" ht="9" customHeight="1">
      <c r="A369" s="54" t="s">
        <v>4556</v>
      </c>
      <c r="B369" s="54" t="s">
        <v>4557</v>
      </c>
      <c r="C369" s="108">
        <v>1443.855</v>
      </c>
      <c r="D369" s="395"/>
    </row>
    <row r="370" spans="1:4" ht="9" customHeight="1">
      <c r="A370" s="54" t="s">
        <v>4558</v>
      </c>
      <c r="B370" s="54" t="s">
        <v>4559</v>
      </c>
      <c r="C370" s="108">
        <v>2365.931</v>
      </c>
      <c r="D370" s="395"/>
    </row>
    <row r="371" spans="1:4" ht="9" customHeight="1">
      <c r="A371" s="54" t="s">
        <v>4560</v>
      </c>
      <c r="B371" s="54" t="s">
        <v>4561</v>
      </c>
      <c r="C371" s="108">
        <v>3813.471</v>
      </c>
      <c r="D371" s="395"/>
    </row>
    <row r="372" spans="1:4" ht="9" customHeight="1">
      <c r="A372" s="54" t="s">
        <v>4562</v>
      </c>
      <c r="B372" s="54" t="s">
        <v>4563</v>
      </c>
      <c r="C372" s="108">
        <v>4957.9960000000001</v>
      </c>
    </row>
    <row r="373" spans="1:4" ht="9" customHeight="1">
      <c r="A373" s="54" t="s">
        <v>4564</v>
      </c>
      <c r="B373" s="54" t="s">
        <v>4565</v>
      </c>
      <c r="C373" s="108">
        <v>6613.2950000000001</v>
      </c>
    </row>
    <row r="374" spans="1:4" ht="9" customHeight="1">
      <c r="A374" s="54"/>
      <c r="B374" s="54"/>
      <c r="C374" s="108"/>
    </row>
    <row r="375" spans="1:4" ht="9" customHeight="1">
      <c r="A375" s="54"/>
      <c r="B375" s="54"/>
      <c r="C375" s="108"/>
    </row>
    <row r="376" spans="1:4" ht="9" customHeight="1">
      <c r="A376" s="54"/>
      <c r="B376" s="54"/>
      <c r="C376" s="108"/>
    </row>
    <row r="377" spans="1:4" ht="9" customHeight="1">
      <c r="A377" s="54"/>
      <c r="B377" s="54"/>
      <c r="C377" s="108"/>
    </row>
    <row r="378" spans="1:4" ht="9" customHeight="1">
      <c r="A378" s="54"/>
      <c r="B378" s="54"/>
      <c r="C378" s="108"/>
    </row>
    <row r="379" spans="1:4" ht="9" customHeight="1">
      <c r="A379" s="54"/>
      <c r="B379" s="54"/>
      <c r="C379" s="108"/>
    </row>
    <row r="380" spans="1:4" ht="9" customHeight="1">
      <c r="A380" s="54"/>
      <c r="B380" s="54"/>
      <c r="C380" s="108"/>
    </row>
    <row r="381" spans="1:4" ht="9" customHeight="1">
      <c r="A381" s="54"/>
      <c r="B381" s="54"/>
      <c r="C381" s="108"/>
    </row>
    <row r="382" spans="1:4" ht="9" customHeight="1">
      <c r="A382" s="54"/>
      <c r="B382" s="54"/>
      <c r="C382" s="108"/>
    </row>
    <row r="383" spans="1:4" ht="9" customHeight="1">
      <c r="A383" s="54"/>
      <c r="B383" s="54"/>
      <c r="C383" s="108"/>
    </row>
    <row r="384" spans="1:4" ht="9" customHeight="1">
      <c r="A384" s="54"/>
      <c r="B384" s="54"/>
      <c r="C384" s="83"/>
    </row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  <row r="453" ht="9" customHeight="1"/>
    <row r="454" ht="9" customHeight="1"/>
    <row r="455" ht="9" customHeight="1"/>
    <row r="456" ht="9" customHeight="1"/>
    <row r="457" ht="9" customHeight="1"/>
    <row r="458" ht="9" customHeight="1"/>
    <row r="459" ht="9" customHeight="1"/>
    <row r="460" ht="9" customHeight="1"/>
    <row r="461" ht="9" customHeight="1"/>
    <row r="462" ht="9" customHeight="1"/>
    <row r="463" ht="9" customHeight="1"/>
    <row r="464" ht="9" customHeight="1"/>
    <row r="465" ht="9" customHeight="1"/>
    <row r="466" ht="9" customHeight="1"/>
    <row r="467" ht="9" customHeight="1"/>
    <row r="468" ht="9" customHeight="1"/>
    <row r="469" ht="9" customHeight="1"/>
    <row r="470" ht="9" customHeight="1"/>
    <row r="471" ht="9" customHeight="1"/>
    <row r="472" ht="9" customHeight="1"/>
    <row r="473" ht="9" customHeight="1"/>
    <row r="474" ht="9" customHeight="1"/>
    <row r="475" ht="9" customHeight="1"/>
    <row r="476" ht="9" customHeight="1"/>
    <row r="477" ht="9" customHeight="1"/>
    <row r="478" ht="9" customHeight="1"/>
    <row r="479" ht="9" customHeight="1"/>
    <row r="480" ht="9" customHeight="1"/>
    <row r="481" ht="9" customHeight="1"/>
    <row r="482" ht="9" customHeight="1"/>
    <row r="483" ht="9" customHeight="1"/>
    <row r="484" ht="9" customHeight="1"/>
    <row r="485" ht="9" customHeight="1"/>
    <row r="486" ht="9" customHeight="1"/>
    <row r="487" ht="9" customHeight="1"/>
    <row r="488" ht="9" customHeight="1"/>
    <row r="489" ht="9" customHeight="1"/>
    <row r="490" ht="9" customHeight="1"/>
    <row r="491" ht="9" customHeight="1"/>
    <row r="492" ht="9" customHeight="1"/>
    <row r="493" ht="9" customHeight="1"/>
    <row r="494" ht="9" customHeight="1"/>
    <row r="495" ht="9" customHeight="1"/>
    <row r="496" ht="9" customHeight="1"/>
    <row r="497" ht="9" customHeight="1"/>
    <row r="498" ht="9" customHeight="1"/>
    <row r="499" ht="9" customHeight="1"/>
    <row r="500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V201"/>
  <sheetViews>
    <sheetView showGridLines="0" zoomScaleNormal="100" zoomScaleSheetLayoutView="100" workbookViewId="0">
      <selection activeCell="AB36" sqref="AB36"/>
    </sheetView>
  </sheetViews>
  <sheetFormatPr baseColWidth="10" defaultRowHeight="12.75"/>
  <cols>
    <col min="1" max="1" width="12.5703125" style="2" customWidth="1"/>
    <col min="2" max="2" width="69.140625" style="2" customWidth="1"/>
    <col min="3" max="3" width="10.5703125" style="11" customWidth="1"/>
    <col min="4" max="4" width="9.7109375" style="2" customWidth="1"/>
    <col min="5" max="21" width="11.42578125" style="2" customWidth="1"/>
    <col min="22" max="22" width="11.42578125" style="18" customWidth="1"/>
    <col min="23" max="16384" width="11.42578125" style="2"/>
  </cols>
  <sheetData>
    <row r="1" spans="1:22" ht="12.75" customHeight="1">
      <c r="A1" s="920" t="s">
        <v>16223</v>
      </c>
      <c r="B1" s="920"/>
      <c r="C1" s="794"/>
    </row>
    <row r="2" spans="1:22" ht="15.75">
      <c r="A2" s="920"/>
      <c r="B2" s="920"/>
      <c r="C2" s="807">
        <v>45512</v>
      </c>
    </row>
    <row r="3" spans="1:22">
      <c r="A3" s="854"/>
      <c r="B3" s="854"/>
      <c r="C3" s="794"/>
    </row>
    <row r="4" spans="1:22" s="21" customFormat="1" ht="9.75" customHeight="1">
      <c r="A4" s="473" t="s">
        <v>3779</v>
      </c>
      <c r="B4" s="473" t="s">
        <v>429</v>
      </c>
      <c r="C4" s="480" t="s">
        <v>430</v>
      </c>
      <c r="V4" s="25"/>
    </row>
    <row r="5" spans="1:22" s="19" customFormat="1" ht="11.25">
      <c r="A5" s="54" t="s">
        <v>47</v>
      </c>
      <c r="B5" s="54" t="s">
        <v>345</v>
      </c>
      <c r="C5" s="108">
        <v>188.9341</v>
      </c>
      <c r="D5" s="715"/>
      <c r="E5" s="54"/>
      <c r="F5" s="54"/>
      <c r="V5" s="27"/>
    </row>
    <row r="6" spans="1:22" s="19" customFormat="1" ht="9" customHeight="1">
      <c r="A6" s="54" t="s">
        <v>1090</v>
      </c>
      <c r="B6" s="54" t="s">
        <v>64</v>
      </c>
      <c r="C6" s="108">
        <v>212.39690000000002</v>
      </c>
      <c r="D6" s="715"/>
      <c r="E6" s="54"/>
      <c r="F6" s="54"/>
      <c r="V6" s="27"/>
    </row>
    <row r="7" spans="1:22" s="19" customFormat="1" ht="9" customHeight="1">
      <c r="A7" s="54" t="s">
        <v>65</v>
      </c>
      <c r="B7" s="54" t="s">
        <v>66</v>
      </c>
      <c r="C7" s="108">
        <v>281.18740000000003</v>
      </c>
      <c r="D7" s="715"/>
      <c r="E7" s="54"/>
      <c r="F7" s="54"/>
      <c r="V7" s="27"/>
    </row>
    <row r="8" spans="1:22" s="19" customFormat="1" ht="9" customHeight="1">
      <c r="A8" s="54" t="s">
        <v>67</v>
      </c>
      <c r="B8" s="54" t="s">
        <v>3007</v>
      </c>
      <c r="C8" s="108">
        <v>743.39210000000003</v>
      </c>
      <c r="D8" s="715"/>
      <c r="E8" s="54"/>
      <c r="F8" s="54"/>
      <c r="V8" s="27"/>
    </row>
    <row r="9" spans="1:22" s="19" customFormat="1" ht="9" customHeight="1">
      <c r="A9" s="54" t="s">
        <v>3008</v>
      </c>
      <c r="B9" s="54" t="s">
        <v>3542</v>
      </c>
      <c r="C9" s="108">
        <v>975.30840000000001</v>
      </c>
      <c r="D9" s="715"/>
      <c r="E9" s="54"/>
      <c r="F9" s="54"/>
      <c r="V9" s="27"/>
    </row>
    <row r="10" spans="1:22" s="19" customFormat="1" ht="9" customHeight="1">
      <c r="A10" s="54" t="s">
        <v>3543</v>
      </c>
      <c r="B10" s="54" t="s">
        <v>826</v>
      </c>
      <c r="C10" s="108">
        <v>1352.8454000000002</v>
      </c>
      <c r="D10" s="715"/>
      <c r="E10" s="54"/>
      <c r="F10" s="54"/>
      <c r="V10" s="27"/>
    </row>
    <row r="11" spans="1:22" s="54" customFormat="1" ht="9" customHeight="1">
      <c r="A11" s="54" t="s">
        <v>3838</v>
      </c>
      <c r="B11" s="54" t="s">
        <v>10070</v>
      </c>
      <c r="C11" s="108">
        <v>5566.4</v>
      </c>
      <c r="D11" s="715"/>
      <c r="V11" s="350"/>
    </row>
    <row r="12" spans="1:22" s="19" customFormat="1" ht="9" customHeight="1">
      <c r="A12" s="54" t="s">
        <v>2364</v>
      </c>
      <c r="B12" s="54" t="s">
        <v>5275</v>
      </c>
      <c r="C12" s="108">
        <v>10513.1499</v>
      </c>
      <c r="D12" s="715"/>
      <c r="E12" s="54"/>
      <c r="F12" s="54"/>
      <c r="V12" s="27"/>
    </row>
    <row r="13" spans="1:22" s="19" customFormat="1" ht="9" customHeight="1">
      <c r="A13" s="54" t="s">
        <v>2361</v>
      </c>
      <c r="B13" s="54" t="s">
        <v>3459</v>
      </c>
      <c r="C13" s="108">
        <v>314.67900000000003</v>
      </c>
      <c r="D13" s="715"/>
      <c r="E13" s="54"/>
      <c r="F13" s="54"/>
      <c r="V13" s="27"/>
    </row>
    <row r="14" spans="1:22" s="19" customFormat="1" ht="9" customHeight="1">
      <c r="A14" s="54" t="s">
        <v>1179</v>
      </c>
      <c r="B14" s="54" t="s">
        <v>3425</v>
      </c>
      <c r="C14" s="108">
        <v>383.41800000000001</v>
      </c>
      <c r="D14" s="715"/>
      <c r="E14" s="54"/>
      <c r="F14" s="54"/>
      <c r="V14" s="27"/>
    </row>
    <row r="15" spans="1:22" s="19" customFormat="1" ht="9" customHeight="1">
      <c r="A15" s="54" t="s">
        <v>3426</v>
      </c>
      <c r="B15" s="54" t="s">
        <v>3601</v>
      </c>
      <c r="C15" s="108">
        <v>389.31530000000004</v>
      </c>
      <c r="D15" s="715"/>
      <c r="E15" s="54"/>
      <c r="F15" s="54"/>
      <c r="V15" s="27"/>
    </row>
    <row r="16" spans="1:22" s="19" customFormat="1" ht="9" customHeight="1">
      <c r="A16" s="54" t="s">
        <v>3602</v>
      </c>
      <c r="B16" s="54" t="s">
        <v>1561</v>
      </c>
      <c r="C16" s="108">
        <v>109.98490000000001</v>
      </c>
      <c r="D16" s="715"/>
      <c r="E16" s="54"/>
      <c r="F16" s="54"/>
      <c r="V16" s="27"/>
    </row>
    <row r="17" spans="1:22" s="19" customFormat="1" ht="9" customHeight="1">
      <c r="A17" s="54" t="s">
        <v>1879</v>
      </c>
      <c r="B17" s="54" t="s">
        <v>1138</v>
      </c>
      <c r="C17" s="108">
        <v>157.32500000000002</v>
      </c>
      <c r="D17" s="715"/>
      <c r="E17" s="54"/>
      <c r="F17" s="54"/>
      <c r="V17" s="27"/>
    </row>
    <row r="18" spans="1:22" s="19" customFormat="1" ht="9" customHeight="1">
      <c r="A18" s="54" t="s">
        <v>1304</v>
      </c>
      <c r="B18" s="54" t="s">
        <v>1305</v>
      </c>
      <c r="C18" s="108">
        <v>204.41680000000002</v>
      </c>
      <c r="D18" s="715"/>
      <c r="E18" s="54"/>
      <c r="F18" s="54"/>
      <c r="V18" s="27"/>
    </row>
    <row r="19" spans="1:22" s="19" customFormat="1" ht="9" customHeight="1">
      <c r="A19" s="54" t="s">
        <v>1306</v>
      </c>
      <c r="B19" s="54" t="s">
        <v>1190</v>
      </c>
      <c r="C19" s="108">
        <v>389.39480000000003</v>
      </c>
      <c r="D19" s="715"/>
      <c r="E19" s="54"/>
      <c r="F19" s="54"/>
      <c r="V19" s="27"/>
    </row>
    <row r="20" spans="1:22" s="19" customFormat="1" ht="9" customHeight="1">
      <c r="A20" s="54" t="s">
        <v>1191</v>
      </c>
      <c r="B20" s="54" t="s">
        <v>4369</v>
      </c>
      <c r="C20" s="108">
        <v>513.26980000000003</v>
      </c>
      <c r="D20" s="715"/>
      <c r="E20" s="54"/>
      <c r="F20" s="54"/>
      <c r="V20" s="27"/>
    </row>
    <row r="21" spans="1:22" s="19" customFormat="1" ht="9" customHeight="1">
      <c r="A21" s="54" t="s">
        <v>2962</v>
      </c>
      <c r="B21" s="54" t="s">
        <v>1934</v>
      </c>
      <c r="C21" s="108">
        <v>766.87580000000003</v>
      </c>
      <c r="D21" s="715"/>
      <c r="E21" s="54"/>
      <c r="F21" s="54"/>
      <c r="V21" s="27"/>
    </row>
    <row r="22" spans="1:22" s="19" customFormat="1" ht="9" customHeight="1">
      <c r="A22" s="54" t="s">
        <v>555</v>
      </c>
      <c r="B22" s="54" t="s">
        <v>10377</v>
      </c>
      <c r="C22" s="108">
        <v>2615.2384999999999</v>
      </c>
      <c r="D22" s="715"/>
      <c r="E22" s="54"/>
      <c r="F22" s="54"/>
      <c r="V22" s="27"/>
    </row>
    <row r="23" spans="1:22" s="19" customFormat="1" ht="9" customHeight="1">
      <c r="A23" s="54" t="s">
        <v>3653</v>
      </c>
      <c r="B23" s="54" t="s">
        <v>3654</v>
      </c>
      <c r="C23" s="108">
        <v>4146.0037000000002</v>
      </c>
      <c r="D23" s="715"/>
      <c r="E23" s="54"/>
      <c r="F23" s="54"/>
      <c r="V23" s="27"/>
    </row>
    <row r="24" spans="1:22" s="19" customFormat="1" ht="9" customHeight="1">
      <c r="A24" s="54" t="s">
        <v>3655</v>
      </c>
      <c r="B24" s="54" t="s">
        <v>3052</v>
      </c>
      <c r="C24" s="108">
        <v>8292.0074000000004</v>
      </c>
      <c r="D24" s="715"/>
      <c r="E24" s="54"/>
      <c r="F24" s="54"/>
      <c r="V24" s="27"/>
    </row>
    <row r="25" spans="1:22" s="19" customFormat="1" ht="9" customHeight="1">
      <c r="A25" s="54" t="s">
        <v>2369</v>
      </c>
      <c r="B25" s="54" t="s">
        <v>933</v>
      </c>
      <c r="C25" s="108">
        <v>157.34130000000002</v>
      </c>
      <c r="D25" s="715"/>
      <c r="E25" s="54"/>
      <c r="F25" s="54"/>
      <c r="V25" s="27"/>
    </row>
    <row r="26" spans="1:22" s="19" customFormat="1" ht="9" customHeight="1">
      <c r="A26" s="54" t="s">
        <v>934</v>
      </c>
      <c r="B26" s="54" t="s">
        <v>1775</v>
      </c>
      <c r="C26" s="108">
        <v>230.1078</v>
      </c>
      <c r="D26" s="715"/>
      <c r="E26" s="54"/>
      <c r="F26" s="54"/>
      <c r="V26" s="27"/>
    </row>
    <row r="27" spans="1:22" s="54" customFormat="1" ht="9" customHeight="1">
      <c r="A27" s="54" t="s">
        <v>1776</v>
      </c>
      <c r="B27" s="54" t="s">
        <v>725</v>
      </c>
      <c r="C27" s="108">
        <v>129.73260000000002</v>
      </c>
      <c r="D27" s="715"/>
      <c r="V27" s="350"/>
    </row>
    <row r="28" spans="1:22" s="19" customFormat="1" ht="9" customHeight="1">
      <c r="A28" s="54" t="s">
        <v>879</v>
      </c>
      <c r="B28" s="54" t="s">
        <v>1263</v>
      </c>
      <c r="C28" s="108">
        <v>98.514400000000009</v>
      </c>
      <c r="D28" s="715"/>
      <c r="E28" s="54"/>
      <c r="F28" s="54"/>
      <c r="V28" s="27"/>
    </row>
    <row r="29" spans="1:22" s="19" customFormat="1" ht="9" customHeight="1">
      <c r="A29" s="54" t="s">
        <v>2548</v>
      </c>
      <c r="B29" s="54" t="s">
        <v>1830</v>
      </c>
      <c r="C29" s="108">
        <v>159.51090000000002</v>
      </c>
      <c r="D29" s="715"/>
      <c r="E29" s="54"/>
      <c r="F29" s="54"/>
      <c r="V29" s="27"/>
    </row>
    <row r="30" spans="1:22" s="19" customFormat="1" ht="9" customHeight="1">
      <c r="A30" s="54" t="s">
        <v>1831</v>
      </c>
      <c r="B30" s="54" t="s">
        <v>3957</v>
      </c>
      <c r="C30" s="108">
        <v>204.6046</v>
      </c>
      <c r="D30" s="715"/>
      <c r="E30" s="54"/>
      <c r="F30" s="54"/>
      <c r="V30" s="27"/>
    </row>
    <row r="31" spans="1:22" s="19" customFormat="1" ht="9" customHeight="1">
      <c r="A31" s="54" t="s">
        <v>3958</v>
      </c>
      <c r="B31" s="54" t="s">
        <v>3953</v>
      </c>
      <c r="C31" s="108">
        <v>353.97840000000002</v>
      </c>
      <c r="D31" s="715"/>
      <c r="E31" s="54"/>
      <c r="F31" s="54"/>
      <c r="V31" s="27"/>
    </row>
    <row r="32" spans="1:22" s="19" customFormat="1" ht="9" customHeight="1">
      <c r="A32" s="54" t="s">
        <v>3954</v>
      </c>
      <c r="B32" s="54" t="s">
        <v>4329</v>
      </c>
      <c r="C32" s="108">
        <v>440.44010000000003</v>
      </c>
      <c r="D32" s="715"/>
      <c r="E32" s="54"/>
      <c r="F32" s="54"/>
      <c r="V32" s="27"/>
    </row>
    <row r="33" spans="1:22" s="19" customFormat="1" ht="9" customHeight="1">
      <c r="A33" s="54" t="s">
        <v>4330</v>
      </c>
      <c r="B33" s="54" t="s">
        <v>4331</v>
      </c>
      <c r="C33" s="108">
        <v>727.73329999999999</v>
      </c>
      <c r="D33" s="715"/>
      <c r="E33" s="54"/>
      <c r="F33" s="54"/>
      <c r="V33" s="27"/>
    </row>
    <row r="34" spans="1:22" s="54" customFormat="1" ht="9" customHeight="1">
      <c r="A34" s="54" t="s">
        <v>4332</v>
      </c>
      <c r="B34" s="54" t="s">
        <v>15026</v>
      </c>
      <c r="C34" s="108">
        <v>2045.1046000000001</v>
      </c>
      <c r="D34" s="715"/>
      <c r="V34" s="350"/>
    </row>
    <row r="35" spans="1:22" s="19" customFormat="1" ht="9" customHeight="1">
      <c r="A35" s="54" t="s">
        <v>3053</v>
      </c>
      <c r="B35" s="54" t="s">
        <v>5276</v>
      </c>
      <c r="C35" s="108">
        <v>3911.6896000000002</v>
      </c>
      <c r="D35" s="715"/>
      <c r="E35" s="54"/>
      <c r="F35" s="54"/>
      <c r="V35" s="27"/>
    </row>
    <row r="36" spans="1:22" s="19" customFormat="1" ht="9" customHeight="1">
      <c r="A36" s="54" t="s">
        <v>3952</v>
      </c>
      <c r="B36" s="54" t="s">
        <v>5277</v>
      </c>
      <c r="C36" s="108">
        <v>7813.6968000000006</v>
      </c>
      <c r="D36" s="715"/>
      <c r="E36" s="54"/>
      <c r="F36" s="54"/>
      <c r="V36" s="27"/>
    </row>
    <row r="37" spans="1:22" s="19" customFormat="1" ht="9" customHeight="1">
      <c r="A37" s="54" t="s">
        <v>3636</v>
      </c>
      <c r="B37" s="54" t="s">
        <v>683</v>
      </c>
      <c r="C37" s="108">
        <v>157.34130000000002</v>
      </c>
      <c r="D37" s="715"/>
      <c r="E37" s="54"/>
      <c r="F37" s="54"/>
      <c r="V37" s="27"/>
    </row>
    <row r="38" spans="1:22" s="19" customFormat="1" ht="9" customHeight="1">
      <c r="A38" s="54" t="s">
        <v>684</v>
      </c>
      <c r="B38" s="54" t="s">
        <v>685</v>
      </c>
      <c r="C38" s="108">
        <v>194.63820000000001</v>
      </c>
      <c r="D38" s="715"/>
      <c r="E38" s="54"/>
      <c r="F38" s="54"/>
      <c r="V38" s="27"/>
    </row>
    <row r="39" spans="1:22" s="19" customFormat="1" ht="9" customHeight="1">
      <c r="A39" s="54" t="s">
        <v>686</v>
      </c>
      <c r="B39" s="54" t="s">
        <v>597</v>
      </c>
      <c r="C39" s="108">
        <v>196.6036</v>
      </c>
      <c r="D39" s="715"/>
      <c r="E39" s="54"/>
      <c r="F39" s="54"/>
      <c r="V39" s="27"/>
    </row>
    <row r="40" spans="1:22" s="19" customFormat="1" ht="9" customHeight="1">
      <c r="A40" s="54" t="s">
        <v>598</v>
      </c>
      <c r="B40" s="54" t="s">
        <v>3079</v>
      </c>
      <c r="C40" s="108">
        <v>247.76090000000002</v>
      </c>
      <c r="D40" s="715"/>
      <c r="E40" s="54"/>
      <c r="F40" s="54"/>
      <c r="V40" s="27"/>
    </row>
    <row r="41" spans="1:22" s="19" customFormat="1" ht="9" customHeight="1">
      <c r="A41" s="54" t="s">
        <v>3080</v>
      </c>
      <c r="B41" s="54" t="s">
        <v>4340</v>
      </c>
      <c r="C41" s="108">
        <v>294.98270000000002</v>
      </c>
      <c r="D41" s="715"/>
      <c r="E41" s="54"/>
      <c r="F41" s="54"/>
      <c r="V41" s="27"/>
    </row>
    <row r="42" spans="1:22" s="19" customFormat="1" ht="9" customHeight="1">
      <c r="A42" s="54" t="s">
        <v>2176</v>
      </c>
      <c r="B42" s="54" t="s">
        <v>3574</v>
      </c>
      <c r="C42" s="108">
        <v>460.03070000000002</v>
      </c>
      <c r="D42" s="715"/>
      <c r="E42" s="54"/>
      <c r="F42" s="54"/>
      <c r="V42" s="27"/>
    </row>
    <row r="43" spans="1:22" s="19" customFormat="1" ht="9" customHeight="1">
      <c r="A43" s="54" t="s">
        <v>3575</v>
      </c>
      <c r="B43" s="54" t="s">
        <v>10140</v>
      </c>
      <c r="C43" s="108">
        <v>800.34379999999999</v>
      </c>
      <c r="D43" s="715"/>
      <c r="E43" s="54"/>
      <c r="F43" s="54"/>
      <c r="V43" s="27"/>
    </row>
    <row r="44" spans="1:22" s="19" customFormat="1" ht="9" customHeight="1">
      <c r="A44" s="54" t="s">
        <v>74</v>
      </c>
      <c r="B44" s="54" t="s">
        <v>10141</v>
      </c>
      <c r="C44" s="108">
        <v>1061.8783000000001</v>
      </c>
      <c r="D44" s="715"/>
      <c r="E44" s="54"/>
      <c r="F44" s="54"/>
      <c r="V44" s="27"/>
    </row>
    <row r="45" spans="1:22" s="19" customFormat="1" ht="9" customHeight="1">
      <c r="A45" s="54" t="s">
        <v>705</v>
      </c>
      <c r="B45" s="54" t="s">
        <v>706</v>
      </c>
      <c r="C45" s="108">
        <v>1730.5584000000001</v>
      </c>
      <c r="D45" s="715"/>
      <c r="E45" s="54"/>
      <c r="F45" s="54"/>
      <c r="V45" s="27"/>
    </row>
    <row r="46" spans="1:22" s="19" customFormat="1" ht="9" customHeight="1">
      <c r="A46" s="54" t="s">
        <v>15773</v>
      </c>
      <c r="B46" s="54" t="s">
        <v>15774</v>
      </c>
      <c r="C46" s="108">
        <v>17554.191200000001</v>
      </c>
      <c r="D46" s="715"/>
      <c r="E46" s="54"/>
      <c r="F46" s="54"/>
      <c r="V46" s="27"/>
    </row>
    <row r="47" spans="1:22" s="54" customFormat="1" ht="9" customHeight="1">
      <c r="A47" s="54" t="s">
        <v>15775</v>
      </c>
      <c r="B47" s="54" t="s">
        <v>15776</v>
      </c>
      <c r="C47" s="108">
        <v>20718.3995</v>
      </c>
      <c r="D47" s="715"/>
      <c r="V47" s="350"/>
    </row>
    <row r="48" spans="1:22" s="19" customFormat="1" ht="9" customHeight="1">
      <c r="A48" s="54" t="s">
        <v>4347</v>
      </c>
      <c r="B48" s="54" t="s">
        <v>4348</v>
      </c>
      <c r="C48" s="108">
        <v>354.06870000000004</v>
      </c>
      <c r="D48" s="715"/>
      <c r="E48" s="54"/>
      <c r="F48" s="54"/>
      <c r="V48" s="27"/>
    </row>
    <row r="49" spans="1:22" s="19" customFormat="1" ht="9" customHeight="1">
      <c r="A49" s="54" t="s">
        <v>612</v>
      </c>
      <c r="B49" s="54" t="s">
        <v>1484</v>
      </c>
      <c r="C49" s="108">
        <v>409.12620000000004</v>
      </c>
      <c r="D49" s="715"/>
      <c r="E49" s="54"/>
      <c r="F49" s="54"/>
      <c r="V49" s="27"/>
    </row>
    <row r="50" spans="1:22" s="19" customFormat="1" ht="9" customHeight="1">
      <c r="A50" s="54" t="s">
        <v>1485</v>
      </c>
      <c r="B50" s="54" t="s">
        <v>957</v>
      </c>
      <c r="C50" s="108">
        <v>409.12620000000004</v>
      </c>
      <c r="D50" s="715"/>
      <c r="E50" s="54"/>
      <c r="F50" s="54"/>
      <c r="V50" s="27"/>
    </row>
    <row r="51" spans="1:22" s="19" customFormat="1" ht="9" customHeight="1">
      <c r="A51" s="54" t="s">
        <v>707</v>
      </c>
      <c r="B51" s="54" t="s">
        <v>1330</v>
      </c>
      <c r="C51" s="108">
        <v>389.35500000000002</v>
      </c>
      <c r="D51" s="715"/>
      <c r="E51" s="54"/>
      <c r="F51" s="54"/>
      <c r="V51" s="27"/>
    </row>
    <row r="52" spans="1:22" s="19" customFormat="1" ht="9" customHeight="1">
      <c r="A52" s="54" t="s">
        <v>1331</v>
      </c>
      <c r="B52" s="54" t="s">
        <v>1332</v>
      </c>
      <c r="C52" s="108">
        <v>495.54270000000002</v>
      </c>
      <c r="D52" s="715"/>
      <c r="E52" s="54"/>
      <c r="F52" s="54"/>
      <c r="V52" s="27"/>
    </row>
    <row r="53" spans="1:22" s="19" customFormat="1" ht="9" customHeight="1">
      <c r="A53" s="54" t="s">
        <v>1333</v>
      </c>
      <c r="B53" s="54" t="s">
        <v>3963</v>
      </c>
      <c r="C53" s="108">
        <v>707.84940000000006</v>
      </c>
      <c r="D53" s="715"/>
      <c r="E53" s="54"/>
      <c r="F53" s="54"/>
      <c r="V53" s="27"/>
    </row>
    <row r="54" spans="1:22" s="19" customFormat="1" ht="9" customHeight="1">
      <c r="A54" s="54" t="s">
        <v>3964</v>
      </c>
      <c r="B54" s="54" t="s">
        <v>713</v>
      </c>
      <c r="C54" s="108">
        <v>1038.2838000000002</v>
      </c>
      <c r="D54" s="715"/>
      <c r="E54" s="54"/>
      <c r="F54" s="54"/>
      <c r="V54" s="27"/>
    </row>
    <row r="55" spans="1:22" s="19" customFormat="1" ht="9" customHeight="1">
      <c r="A55" s="54" t="s">
        <v>3889</v>
      </c>
      <c r="B55" s="54" t="s">
        <v>1311</v>
      </c>
      <c r="C55" s="108">
        <v>1199.5325</v>
      </c>
      <c r="D55" s="715"/>
      <c r="E55" s="54"/>
      <c r="F55" s="54"/>
      <c r="V55" s="27"/>
    </row>
    <row r="56" spans="1:22" s="19" customFormat="1" ht="9" customHeight="1">
      <c r="A56" s="54" t="s">
        <v>668</v>
      </c>
      <c r="B56" s="54" t="s">
        <v>1312</v>
      </c>
      <c r="C56" s="108">
        <v>1986.3140000000001</v>
      </c>
      <c r="D56" s="715"/>
      <c r="E56" s="54"/>
      <c r="F56" s="54"/>
      <c r="V56" s="27"/>
    </row>
    <row r="57" spans="1:22" s="19" customFormat="1" ht="9" customHeight="1">
      <c r="A57" s="54" t="s">
        <v>335</v>
      </c>
      <c r="B57" s="54" t="s">
        <v>2989</v>
      </c>
      <c r="C57" s="108">
        <v>165.2311</v>
      </c>
      <c r="D57" s="715"/>
      <c r="E57" s="54"/>
      <c r="F57" s="54"/>
      <c r="V57" s="27"/>
    </row>
    <row r="58" spans="1:22" s="19" customFormat="1" ht="9" customHeight="1">
      <c r="A58" s="54" t="s">
        <v>2097</v>
      </c>
      <c r="B58" s="54" t="s">
        <v>2098</v>
      </c>
      <c r="C58" s="108">
        <v>194.7276</v>
      </c>
      <c r="D58" s="715"/>
      <c r="E58" s="54"/>
      <c r="F58" s="54"/>
      <c r="V58" s="27"/>
    </row>
    <row r="59" spans="1:22" s="19" customFormat="1" ht="9" customHeight="1">
      <c r="A59" s="54" t="s">
        <v>2099</v>
      </c>
      <c r="B59" s="54" t="s">
        <v>3130</v>
      </c>
      <c r="C59" s="108">
        <v>318.61170000000004</v>
      </c>
      <c r="D59" s="715"/>
      <c r="E59" s="54"/>
      <c r="F59" s="54"/>
      <c r="V59" s="27"/>
    </row>
    <row r="60" spans="1:22" s="19" customFormat="1" ht="9" customHeight="1">
      <c r="A60" s="54" t="s">
        <v>884</v>
      </c>
      <c r="B60" s="54" t="s">
        <v>885</v>
      </c>
      <c r="C60" s="108">
        <v>660.68990000000008</v>
      </c>
      <c r="D60" s="715"/>
      <c r="E60" s="54"/>
      <c r="F60" s="54"/>
      <c r="V60" s="27"/>
    </row>
    <row r="61" spans="1:22" s="19" customFormat="1" ht="9" customHeight="1">
      <c r="A61" s="54" t="s">
        <v>886</v>
      </c>
      <c r="B61" s="54" t="s">
        <v>2117</v>
      </c>
      <c r="C61" s="108">
        <v>886.77740000000006</v>
      </c>
      <c r="D61" s="715"/>
      <c r="E61" s="54"/>
      <c r="F61" s="54"/>
      <c r="V61" s="27"/>
    </row>
    <row r="62" spans="1:22" s="19" customFormat="1" ht="9" customHeight="1">
      <c r="A62" s="54" t="s">
        <v>2118</v>
      </c>
      <c r="B62" s="54" t="s">
        <v>3979</v>
      </c>
      <c r="C62" s="108">
        <v>1160.2023000000002</v>
      </c>
      <c r="D62" s="715"/>
      <c r="E62" s="54"/>
      <c r="F62" s="54"/>
      <c r="V62" s="27"/>
    </row>
    <row r="63" spans="1:22" s="19" customFormat="1" ht="9" customHeight="1">
      <c r="A63" s="54" t="s">
        <v>3980</v>
      </c>
      <c r="B63" s="54" t="s">
        <v>3981</v>
      </c>
      <c r="C63" s="108">
        <v>194.60840000000002</v>
      </c>
      <c r="D63" s="715"/>
      <c r="E63" s="54"/>
      <c r="F63" s="54"/>
      <c r="V63" s="27"/>
    </row>
    <row r="64" spans="1:22" s="19" customFormat="1" ht="9" customHeight="1">
      <c r="A64" s="54" t="s">
        <v>1734</v>
      </c>
      <c r="B64" s="54" t="s">
        <v>1732</v>
      </c>
      <c r="C64" s="108">
        <v>255.75460000000001</v>
      </c>
      <c r="D64" s="715"/>
      <c r="E64" s="54"/>
      <c r="F64" s="54"/>
      <c r="V64" s="27"/>
    </row>
    <row r="65" spans="1:22" s="19" customFormat="1" ht="9" customHeight="1">
      <c r="A65" s="54" t="s">
        <v>1733</v>
      </c>
      <c r="B65" s="54" t="s">
        <v>443</v>
      </c>
      <c r="C65" s="108">
        <v>542.71300000000008</v>
      </c>
      <c r="D65" s="715"/>
      <c r="E65" s="54"/>
      <c r="F65" s="54"/>
      <c r="V65" s="27"/>
    </row>
    <row r="66" spans="1:22" s="19" customFormat="1" ht="9" customHeight="1">
      <c r="A66" s="54" t="s">
        <v>444</v>
      </c>
      <c r="B66" s="54" t="s">
        <v>601</v>
      </c>
      <c r="C66" s="108">
        <v>936.12360000000001</v>
      </c>
      <c r="D66" s="715"/>
      <c r="E66" s="54"/>
      <c r="F66" s="54"/>
      <c r="V66" s="27"/>
    </row>
    <row r="67" spans="1:22" s="19" customFormat="1" ht="9" customHeight="1">
      <c r="A67" s="54" t="s">
        <v>2067</v>
      </c>
      <c r="B67" s="54" t="s">
        <v>892</v>
      </c>
      <c r="C67" s="108">
        <v>1384.3768</v>
      </c>
      <c r="D67" s="715"/>
      <c r="E67" s="54"/>
      <c r="F67" s="54"/>
      <c r="V67" s="27"/>
    </row>
    <row r="68" spans="1:22" s="19" customFormat="1" ht="9" customHeight="1">
      <c r="A68" s="54" t="s">
        <v>893</v>
      </c>
      <c r="B68" s="54" t="s">
        <v>1955</v>
      </c>
      <c r="C68" s="108">
        <v>2035.2711000000002</v>
      </c>
      <c r="D68" s="715"/>
      <c r="E68" s="54"/>
      <c r="F68" s="54"/>
      <c r="V68" s="27"/>
    </row>
    <row r="69" spans="1:22" s="19" customFormat="1" ht="9" customHeight="1">
      <c r="A69" s="54" t="s">
        <v>5521</v>
      </c>
      <c r="B69" s="54" t="s">
        <v>5782</v>
      </c>
      <c r="C69" s="108">
        <v>8119.6606000000002</v>
      </c>
      <c r="D69" s="715"/>
      <c r="E69" s="54"/>
      <c r="F69" s="54"/>
      <c r="V69" s="27"/>
    </row>
    <row r="70" spans="1:22" s="19" customFormat="1" ht="9" customHeight="1">
      <c r="A70" s="54" t="s">
        <v>5522</v>
      </c>
      <c r="B70" s="54" t="s">
        <v>5783</v>
      </c>
      <c r="C70" s="108">
        <v>17759.4581</v>
      </c>
      <c r="D70" s="715"/>
      <c r="E70" s="54"/>
      <c r="F70" s="54"/>
      <c r="V70" s="27"/>
    </row>
    <row r="71" spans="1:22" s="19" customFormat="1" ht="9" customHeight="1">
      <c r="A71" s="54" t="s">
        <v>1956</v>
      </c>
      <c r="B71" s="54" t="s">
        <v>3589</v>
      </c>
      <c r="C71" s="108">
        <v>314.79090000000002</v>
      </c>
      <c r="D71" s="715"/>
      <c r="E71" s="54"/>
      <c r="F71" s="54"/>
      <c r="V71" s="27"/>
    </row>
    <row r="72" spans="1:22" s="19" customFormat="1" ht="9" customHeight="1">
      <c r="A72" s="54" t="s">
        <v>1556</v>
      </c>
      <c r="B72" s="54" t="s">
        <v>1557</v>
      </c>
      <c r="C72" s="108">
        <v>408.96010000000001</v>
      </c>
      <c r="D72" s="715"/>
      <c r="E72" s="54"/>
      <c r="F72" s="54"/>
      <c r="V72" s="27"/>
    </row>
    <row r="73" spans="1:22" s="19" customFormat="1" ht="9" customHeight="1">
      <c r="A73" s="54" t="s">
        <v>14464</v>
      </c>
      <c r="B73" s="54" t="s">
        <v>14465</v>
      </c>
      <c r="C73" s="108">
        <v>441.3793</v>
      </c>
      <c r="D73" s="715"/>
      <c r="E73" s="54"/>
      <c r="F73" s="54"/>
      <c r="V73" s="27"/>
    </row>
    <row r="74" spans="1:22" s="19" customFormat="1" ht="9" customHeight="1">
      <c r="A74" s="54" t="s">
        <v>236</v>
      </c>
      <c r="B74" s="54" t="s">
        <v>607</v>
      </c>
      <c r="C74" s="108">
        <v>334.24250000000001</v>
      </c>
      <c r="D74" s="715"/>
      <c r="E74" s="54"/>
      <c r="F74" s="54"/>
      <c r="V74" s="27"/>
    </row>
    <row r="75" spans="1:22" s="19" customFormat="1" ht="9" customHeight="1">
      <c r="A75" s="54" t="s">
        <v>113</v>
      </c>
      <c r="B75" s="54" t="s">
        <v>114</v>
      </c>
      <c r="C75" s="108">
        <v>401.09360000000004</v>
      </c>
      <c r="D75" s="715"/>
      <c r="E75" s="54"/>
      <c r="F75" s="54"/>
      <c r="V75" s="27"/>
    </row>
    <row r="76" spans="1:22" s="19" customFormat="1" ht="9" customHeight="1">
      <c r="A76" s="54" t="s">
        <v>115</v>
      </c>
      <c r="B76" s="54" t="s">
        <v>695</v>
      </c>
      <c r="C76" s="108">
        <v>16276.481300000001</v>
      </c>
      <c r="D76" s="715"/>
      <c r="E76" s="54"/>
      <c r="F76" s="54"/>
      <c r="V76" s="27"/>
    </row>
    <row r="77" spans="1:22" s="19" customFormat="1" ht="9" customHeight="1">
      <c r="A77" s="54" t="s">
        <v>1558</v>
      </c>
      <c r="B77" s="54" t="s">
        <v>424</v>
      </c>
      <c r="C77" s="108">
        <v>21379.313300000002</v>
      </c>
      <c r="D77" s="715"/>
      <c r="E77" s="54"/>
      <c r="F77" s="54"/>
      <c r="V77" s="27"/>
    </row>
    <row r="78" spans="1:22" s="19" customFormat="1" ht="9" customHeight="1">
      <c r="A78" s="54" t="s">
        <v>677</v>
      </c>
      <c r="B78" s="54" t="s">
        <v>615</v>
      </c>
      <c r="C78" s="108">
        <v>24369.2327</v>
      </c>
      <c r="D78" s="715"/>
      <c r="E78" s="54"/>
      <c r="F78" s="54"/>
      <c r="V78" s="27"/>
    </row>
    <row r="79" spans="1:22" s="19" customFormat="1" ht="9" customHeight="1">
      <c r="A79" s="54" t="s">
        <v>678</v>
      </c>
      <c r="B79" s="54" t="s">
        <v>628</v>
      </c>
      <c r="C79" s="108">
        <v>44094.777300000002</v>
      </c>
      <c r="D79" s="715"/>
      <c r="E79" s="54"/>
      <c r="F79" s="54"/>
      <c r="V79" s="27"/>
    </row>
    <row r="80" spans="1:22" s="19" customFormat="1" ht="9" customHeight="1">
      <c r="A80" s="54" t="s">
        <v>696</v>
      </c>
      <c r="B80" s="54" t="s">
        <v>1858</v>
      </c>
      <c r="C80" s="108">
        <v>28491.468800000002</v>
      </c>
      <c r="D80" s="715"/>
      <c r="E80" s="54"/>
      <c r="F80" s="54"/>
      <c r="V80" s="27"/>
    </row>
    <row r="81" spans="1:22" s="19" customFormat="1" ht="9" customHeight="1">
      <c r="A81" s="54" t="s">
        <v>679</v>
      </c>
      <c r="B81" s="54" t="s">
        <v>652</v>
      </c>
      <c r="C81" s="108">
        <v>34701.844100000002</v>
      </c>
      <c r="D81" s="715"/>
      <c r="E81" s="54"/>
      <c r="F81" s="54"/>
      <c r="V81" s="27"/>
    </row>
    <row r="82" spans="1:22" s="19" customFormat="1" ht="9" customHeight="1">
      <c r="A82" s="54" t="s">
        <v>680</v>
      </c>
      <c r="B82" s="54" t="s">
        <v>700</v>
      </c>
      <c r="C82" s="108">
        <v>43255.5167</v>
      </c>
      <c r="D82" s="715"/>
      <c r="E82" s="54"/>
      <c r="F82" s="54"/>
      <c r="V82" s="27"/>
    </row>
    <row r="83" spans="1:22" s="19" customFormat="1" ht="9" customHeight="1">
      <c r="A83" s="54" t="s">
        <v>3427</v>
      </c>
      <c r="B83" s="54" t="s">
        <v>608</v>
      </c>
      <c r="C83" s="108">
        <v>73158.867200000008</v>
      </c>
      <c r="D83" s="715"/>
      <c r="E83" s="54"/>
      <c r="F83" s="54"/>
      <c r="V83" s="27"/>
    </row>
    <row r="84" spans="1:22" s="19" customFormat="1" ht="9" customHeight="1">
      <c r="A84" s="54" t="s">
        <v>1859</v>
      </c>
      <c r="B84" s="54" t="s">
        <v>3030</v>
      </c>
      <c r="C84" s="108">
        <v>42185.892899999999</v>
      </c>
      <c r="D84" s="715"/>
      <c r="E84" s="54"/>
      <c r="F84" s="54"/>
      <c r="V84" s="27"/>
    </row>
    <row r="85" spans="1:22" s="19" customFormat="1" ht="9" customHeight="1">
      <c r="A85" s="54" t="s">
        <v>784</v>
      </c>
      <c r="B85" s="54" t="s">
        <v>2372</v>
      </c>
      <c r="C85" s="108">
        <v>52915.0173</v>
      </c>
      <c r="D85" s="715"/>
      <c r="E85" s="54"/>
      <c r="F85" s="54"/>
      <c r="V85" s="27"/>
    </row>
    <row r="86" spans="1:22" s="19" customFormat="1" ht="9" customHeight="1">
      <c r="A86" s="54" t="s">
        <v>3418</v>
      </c>
      <c r="B86" s="54" t="s">
        <v>948</v>
      </c>
      <c r="C86" s="108">
        <v>78167.979200000002</v>
      </c>
      <c r="D86" s="715"/>
      <c r="E86" s="54"/>
      <c r="F86" s="54"/>
      <c r="V86" s="27"/>
    </row>
    <row r="87" spans="1:22" s="19" customFormat="1" ht="9" customHeight="1">
      <c r="A87" s="54" t="s">
        <v>3419</v>
      </c>
      <c r="B87" s="54" t="s">
        <v>2415</v>
      </c>
      <c r="C87" s="108">
        <v>114245.4847</v>
      </c>
      <c r="D87" s="715"/>
      <c r="E87" s="54"/>
      <c r="F87" s="54"/>
      <c r="V87" s="27"/>
    </row>
    <row r="88" spans="1:22" s="19" customFormat="1" ht="9" customHeight="1">
      <c r="A88" s="54" t="s">
        <v>3420</v>
      </c>
      <c r="B88" s="54" t="s">
        <v>693</v>
      </c>
      <c r="C88" s="108">
        <v>56176.566600000006</v>
      </c>
      <c r="D88" s="715"/>
      <c r="E88" s="54"/>
      <c r="F88" s="54"/>
      <c r="V88" s="27"/>
    </row>
    <row r="89" spans="1:22" s="19" customFormat="1" ht="9" customHeight="1">
      <c r="A89" s="54" t="s">
        <v>1779</v>
      </c>
      <c r="B89" s="54" t="s">
        <v>332</v>
      </c>
      <c r="C89" s="108">
        <v>76278.845100000006</v>
      </c>
      <c r="D89" s="715"/>
      <c r="E89" s="54"/>
      <c r="F89" s="54"/>
      <c r="V89" s="27"/>
    </row>
    <row r="90" spans="1:22" s="19" customFormat="1" ht="9" customHeight="1">
      <c r="A90" s="54" t="s">
        <v>145</v>
      </c>
      <c r="B90" s="54" t="s">
        <v>1257</v>
      </c>
      <c r="C90" s="108">
        <v>133238.65830000001</v>
      </c>
      <c r="D90" s="715"/>
      <c r="E90" s="54"/>
      <c r="F90" s="54"/>
      <c r="V90" s="27"/>
    </row>
    <row r="91" spans="1:22" s="19" customFormat="1" ht="9" customHeight="1">
      <c r="A91" s="54" t="s">
        <v>146</v>
      </c>
      <c r="B91" s="54" t="s">
        <v>1546</v>
      </c>
      <c r="C91" s="108">
        <v>66142.131699999998</v>
      </c>
      <c r="D91" s="715"/>
      <c r="E91" s="54"/>
      <c r="F91" s="54"/>
      <c r="V91" s="27"/>
    </row>
    <row r="92" spans="1:22" s="19" customFormat="1" ht="9" customHeight="1">
      <c r="A92" s="54" t="s">
        <v>2115</v>
      </c>
      <c r="B92" s="54" t="s">
        <v>184</v>
      </c>
      <c r="C92" s="108">
        <v>109608.23890000001</v>
      </c>
      <c r="D92" s="715"/>
      <c r="E92" s="54"/>
      <c r="F92" s="54"/>
      <c r="V92" s="27"/>
    </row>
    <row r="93" spans="1:22" s="19" customFormat="1" ht="9" customHeight="1">
      <c r="A93" s="54" t="s">
        <v>2116</v>
      </c>
      <c r="B93" s="54" t="s">
        <v>645</v>
      </c>
      <c r="C93" s="108">
        <v>176951.6312</v>
      </c>
      <c r="D93" s="715"/>
      <c r="E93" s="54"/>
      <c r="F93" s="54"/>
      <c r="V93" s="27"/>
    </row>
    <row r="94" spans="1:22" s="19" customFormat="1" ht="9" customHeight="1">
      <c r="A94" s="54" t="s">
        <v>2560</v>
      </c>
      <c r="B94" s="54" t="s">
        <v>3625</v>
      </c>
      <c r="C94" s="108">
        <v>125563.72900000001</v>
      </c>
      <c r="D94" s="715"/>
      <c r="E94" s="54"/>
      <c r="F94" s="54"/>
      <c r="V94" s="27"/>
    </row>
    <row r="95" spans="1:22" s="19" customFormat="1" ht="9" customHeight="1">
      <c r="A95" s="54" t="s">
        <v>2561</v>
      </c>
      <c r="B95" s="54" t="s">
        <v>3794</v>
      </c>
      <c r="C95" s="108">
        <v>198521.7972</v>
      </c>
      <c r="D95" s="715"/>
      <c r="E95" s="54"/>
      <c r="F95" s="54"/>
      <c r="V95" s="27"/>
    </row>
    <row r="96" spans="1:22" s="19" customFormat="1" ht="9" customHeight="1">
      <c r="A96" s="54" t="s">
        <v>2562</v>
      </c>
      <c r="B96" s="54" t="s">
        <v>3795</v>
      </c>
      <c r="C96" s="108">
        <v>160364.19950000002</v>
      </c>
      <c r="D96" s="715"/>
      <c r="E96" s="54"/>
      <c r="F96" s="54"/>
      <c r="V96" s="27"/>
    </row>
    <row r="97" spans="1:22" s="19" customFormat="1" ht="9" customHeight="1">
      <c r="A97" s="54" t="s">
        <v>1995</v>
      </c>
      <c r="B97" s="54" t="s">
        <v>1116</v>
      </c>
      <c r="C97" s="108">
        <v>97320.236799999999</v>
      </c>
      <c r="D97" s="715"/>
      <c r="E97" s="54"/>
      <c r="F97" s="54"/>
      <c r="V97" s="27"/>
    </row>
    <row r="98" spans="1:22" s="19" customFormat="1" ht="9" customHeight="1">
      <c r="A98" s="54" t="s">
        <v>3634</v>
      </c>
      <c r="B98" s="54" t="s">
        <v>2254</v>
      </c>
      <c r="C98" s="108">
        <v>22924.16</v>
      </c>
      <c r="D98" s="715"/>
      <c r="E98" s="54"/>
      <c r="F98" s="54"/>
      <c r="V98" s="27"/>
    </row>
    <row r="99" spans="1:22" s="19" customFormat="1" ht="9" customHeight="1">
      <c r="A99" s="54" t="s">
        <v>3635</v>
      </c>
      <c r="B99" s="54" t="s">
        <v>2255</v>
      </c>
      <c r="C99" s="108">
        <v>24409.84</v>
      </c>
      <c r="D99" s="715"/>
      <c r="E99" s="54"/>
      <c r="F99" s="54"/>
      <c r="V99" s="27"/>
    </row>
    <row r="100" spans="1:22" s="19" customFormat="1" ht="9" customHeight="1">
      <c r="A100" s="54" t="s">
        <v>1022</v>
      </c>
      <c r="B100" s="54" t="s">
        <v>2256</v>
      </c>
      <c r="C100" s="108">
        <v>43022</v>
      </c>
      <c r="D100" s="715"/>
      <c r="E100" s="54"/>
      <c r="F100" s="54"/>
      <c r="V100" s="27"/>
    </row>
    <row r="101" spans="1:22" s="19" customFormat="1" ht="9" customHeight="1">
      <c r="A101" s="54" t="s">
        <v>1671</v>
      </c>
      <c r="B101" s="54" t="s">
        <v>2257</v>
      </c>
      <c r="C101" s="108">
        <v>31116.960000000003</v>
      </c>
      <c r="D101" s="715"/>
      <c r="E101" s="54"/>
      <c r="F101" s="54"/>
      <c r="V101" s="27"/>
    </row>
    <row r="102" spans="1:22" s="19" customFormat="1" ht="9" customHeight="1">
      <c r="A102" s="54" t="s">
        <v>1023</v>
      </c>
      <c r="B102" s="54" t="s">
        <v>2258</v>
      </c>
      <c r="C102" s="108">
        <v>37663.360000000001</v>
      </c>
      <c r="D102" s="715"/>
      <c r="E102" s="54"/>
      <c r="F102" s="54"/>
      <c r="V102" s="27"/>
    </row>
    <row r="103" spans="1:22" s="19" customFormat="1" ht="9" customHeight="1">
      <c r="A103" s="54" t="s">
        <v>1024</v>
      </c>
      <c r="B103" s="54" t="s">
        <v>2259</v>
      </c>
      <c r="C103" s="108">
        <v>48723.64</v>
      </c>
      <c r="D103" s="715"/>
      <c r="E103" s="54"/>
      <c r="F103" s="54"/>
      <c r="V103" s="27"/>
    </row>
    <row r="104" spans="1:22" s="19" customFormat="1" ht="9" customHeight="1">
      <c r="A104" s="54" t="s">
        <v>1025</v>
      </c>
      <c r="B104" s="54" t="s">
        <v>2260</v>
      </c>
      <c r="C104" s="108">
        <v>62814.080000000002</v>
      </c>
      <c r="D104" s="715"/>
      <c r="E104" s="54"/>
      <c r="F104" s="54"/>
      <c r="I104" s="145"/>
      <c r="V104" s="27"/>
    </row>
    <row r="105" spans="1:22" s="19" customFormat="1" ht="9" customHeight="1">
      <c r="A105" s="54" t="s">
        <v>1026</v>
      </c>
      <c r="B105" s="54" t="s">
        <v>2261</v>
      </c>
      <c r="C105" s="108">
        <v>45732.68</v>
      </c>
      <c r="D105" s="715"/>
      <c r="E105" s="54"/>
      <c r="F105" s="54"/>
      <c r="V105" s="27"/>
    </row>
    <row r="106" spans="1:22" s="19" customFormat="1" ht="9" customHeight="1">
      <c r="A106" s="54" t="s">
        <v>1027</v>
      </c>
      <c r="B106" s="54" t="s">
        <v>2262</v>
      </c>
      <c r="C106" s="108">
        <v>52416.280000000006</v>
      </c>
      <c r="D106" s="715"/>
      <c r="E106" s="54"/>
      <c r="F106" s="54"/>
      <c r="V106" s="27"/>
    </row>
    <row r="107" spans="1:22" s="19" customFormat="1" ht="9" customHeight="1">
      <c r="A107" s="54" t="s">
        <v>1028</v>
      </c>
      <c r="B107" s="54" t="s">
        <v>2263</v>
      </c>
      <c r="C107" s="108">
        <v>74679.92</v>
      </c>
      <c r="D107" s="715"/>
      <c r="E107" s="54"/>
      <c r="F107" s="54"/>
      <c r="V107" s="27"/>
    </row>
    <row r="108" spans="1:22" s="19" customFormat="1" ht="9" customHeight="1">
      <c r="A108" s="54" t="s">
        <v>1029</v>
      </c>
      <c r="B108" s="54" t="s">
        <v>2264</v>
      </c>
      <c r="C108" s="108">
        <v>61028.520000000004</v>
      </c>
      <c r="D108" s="715"/>
      <c r="E108" s="54"/>
      <c r="F108" s="54"/>
      <c r="V108" s="27"/>
    </row>
    <row r="109" spans="1:22" s="19" customFormat="1" ht="9" customHeight="1">
      <c r="A109" s="54" t="s">
        <v>1030</v>
      </c>
      <c r="B109" s="54" t="s">
        <v>2265</v>
      </c>
      <c r="C109" s="108">
        <v>82190.64</v>
      </c>
      <c r="D109" s="715"/>
      <c r="E109" s="54"/>
      <c r="F109" s="54"/>
      <c r="V109" s="25"/>
    </row>
    <row r="110" spans="1:22" s="19" customFormat="1" ht="9" customHeight="1">
      <c r="A110" s="54" t="s">
        <v>213</v>
      </c>
      <c r="B110" s="54" t="s">
        <v>2266</v>
      </c>
      <c r="C110" s="108">
        <v>80165.960000000006</v>
      </c>
      <c r="D110" s="715"/>
      <c r="E110" s="54"/>
      <c r="F110" s="54"/>
      <c r="V110" s="25"/>
    </row>
    <row r="111" spans="1:22" s="19" customFormat="1" ht="9" customHeight="1">
      <c r="A111" s="54" t="s">
        <v>214</v>
      </c>
      <c r="B111" s="54" t="s">
        <v>2267</v>
      </c>
      <c r="C111" s="108">
        <v>120367.52</v>
      </c>
      <c r="D111" s="715"/>
      <c r="E111" s="54"/>
      <c r="F111" s="54"/>
      <c r="V111" s="25"/>
    </row>
    <row r="112" spans="1:22" s="19" customFormat="1" ht="9" customHeight="1">
      <c r="A112" s="54" t="s">
        <v>215</v>
      </c>
      <c r="B112" s="54" t="s">
        <v>2268</v>
      </c>
      <c r="C112" s="108">
        <v>121874.76000000001</v>
      </c>
      <c r="D112" s="715"/>
      <c r="E112" s="54"/>
      <c r="F112" s="54"/>
      <c r="V112" s="25"/>
    </row>
    <row r="113" spans="1:22" s="19" customFormat="1" ht="9" customHeight="1">
      <c r="A113" s="54" t="s">
        <v>216</v>
      </c>
      <c r="B113" s="54" t="s">
        <v>2269</v>
      </c>
      <c r="C113" s="108">
        <v>182654.36000000002</v>
      </c>
      <c r="D113" s="715"/>
      <c r="E113" s="54"/>
      <c r="F113" s="54"/>
      <c r="V113" s="25"/>
    </row>
    <row r="114" spans="1:22" s="19" customFormat="1" ht="9" customHeight="1">
      <c r="A114" s="54" t="s">
        <v>217</v>
      </c>
      <c r="B114" s="54" t="s">
        <v>2270</v>
      </c>
      <c r="C114" s="108">
        <v>97547.24</v>
      </c>
      <c r="D114" s="715"/>
      <c r="E114" s="54"/>
      <c r="F114" s="54"/>
      <c r="V114" s="25"/>
    </row>
    <row r="115" spans="1:22" s="54" customFormat="1" ht="9" customHeight="1">
      <c r="A115" s="54" t="s">
        <v>13251</v>
      </c>
      <c r="B115" s="54" t="s">
        <v>13391</v>
      </c>
      <c r="C115" s="108">
        <v>152272.4</v>
      </c>
      <c r="D115" s="715"/>
      <c r="V115" s="730"/>
    </row>
    <row r="116" spans="1:22" s="19" customFormat="1" ht="9" customHeight="1">
      <c r="A116" s="54" t="s">
        <v>13252</v>
      </c>
      <c r="B116" s="54" t="s">
        <v>13392</v>
      </c>
      <c r="C116" s="108">
        <v>211074.36000000002</v>
      </c>
      <c r="D116" s="715"/>
      <c r="E116" s="54"/>
      <c r="F116" s="54"/>
      <c r="V116" s="25"/>
    </row>
    <row r="117" spans="1:22" s="19" customFormat="1" ht="9" customHeight="1">
      <c r="A117" s="54" t="s">
        <v>3434</v>
      </c>
      <c r="B117" s="54" t="s">
        <v>6269</v>
      </c>
      <c r="C117" s="108">
        <v>29302</v>
      </c>
      <c r="D117" s="715"/>
      <c r="E117" s="54"/>
      <c r="F117" s="54"/>
      <c r="V117" s="25"/>
    </row>
    <row r="118" spans="1:22" s="19" customFormat="1" ht="9" customHeight="1">
      <c r="A118" s="54" t="s">
        <v>2050</v>
      </c>
      <c r="B118" s="54" t="s">
        <v>3109</v>
      </c>
      <c r="C118" s="108">
        <v>9609.880000000001</v>
      </c>
      <c r="D118" s="715"/>
      <c r="E118" s="54"/>
      <c r="F118" s="54"/>
      <c r="V118" s="25"/>
    </row>
    <row r="119" spans="1:22" s="19" customFormat="1" ht="9" customHeight="1">
      <c r="A119" s="54" t="s">
        <v>90</v>
      </c>
      <c r="B119" s="54" t="s">
        <v>1743</v>
      </c>
      <c r="C119" s="108">
        <v>11956</v>
      </c>
      <c r="D119" s="715"/>
      <c r="E119" s="54"/>
      <c r="F119" s="54"/>
      <c r="V119" s="25"/>
    </row>
    <row r="120" spans="1:22" s="19" customFormat="1" ht="9" customHeight="1">
      <c r="A120" s="54" t="s">
        <v>13434</v>
      </c>
      <c r="B120" s="54" t="s">
        <v>13435</v>
      </c>
      <c r="C120" s="108">
        <v>163574.348</v>
      </c>
      <c r="D120" s="715"/>
      <c r="E120" s="54"/>
      <c r="F120" s="54"/>
      <c r="V120" s="25"/>
    </row>
    <row r="121" spans="1:22" s="19" customFormat="1" ht="9" customHeight="1">
      <c r="A121" s="54" t="s">
        <v>13436</v>
      </c>
      <c r="B121" s="54" t="s">
        <v>13437</v>
      </c>
      <c r="C121" s="108">
        <v>206901.853</v>
      </c>
      <c r="D121" s="715"/>
      <c r="E121" s="54"/>
      <c r="F121" s="54"/>
      <c r="V121" s="25"/>
    </row>
    <row r="122" spans="1:22" s="19" customFormat="1" ht="9" customHeight="1">
      <c r="A122" s="54"/>
      <c r="B122" s="54"/>
      <c r="C122" s="108"/>
      <c r="D122" s="132"/>
      <c r="E122" s="20"/>
      <c r="F122" s="34"/>
      <c r="V122" s="25"/>
    </row>
    <row r="123" spans="1:22" s="19" customFormat="1" ht="9" customHeight="1">
      <c r="A123" s="54"/>
      <c r="B123" s="54"/>
      <c r="C123" s="108"/>
      <c r="D123" s="132"/>
      <c r="E123" s="20"/>
      <c r="F123" s="34"/>
      <c r="V123" s="25"/>
    </row>
    <row r="124" spans="1:22" s="19" customFormat="1" ht="9" customHeight="1">
      <c r="A124" s="54"/>
      <c r="B124" s="54"/>
      <c r="C124" s="108"/>
      <c r="D124" s="132"/>
      <c r="E124" s="20"/>
      <c r="F124" s="34"/>
      <c r="V124" s="25"/>
    </row>
    <row r="125" spans="1:22" s="19" customFormat="1" ht="9" customHeight="1">
      <c r="A125" s="54"/>
      <c r="B125" s="54"/>
      <c r="C125" s="108"/>
      <c r="D125" s="132"/>
      <c r="E125" s="20"/>
      <c r="F125" s="34"/>
      <c r="V125" s="25"/>
    </row>
    <row r="126" spans="1:22" s="19" customFormat="1" ht="9" customHeight="1">
      <c r="A126" s="54"/>
      <c r="B126" s="54"/>
      <c r="C126" s="108"/>
      <c r="D126" s="132"/>
      <c r="E126" s="20"/>
      <c r="F126" s="34"/>
      <c r="V126" s="25"/>
    </row>
    <row r="127" spans="1:22" s="19" customFormat="1" ht="9" customHeight="1">
      <c r="A127" s="54"/>
      <c r="B127" s="54"/>
      <c r="C127" s="108"/>
      <c r="D127" s="132"/>
      <c r="E127" s="20"/>
      <c r="F127" s="34"/>
      <c r="V127" s="25"/>
    </row>
    <row r="128" spans="1:22" s="19" customFormat="1" ht="9" customHeight="1">
      <c r="A128" s="54"/>
      <c r="B128" s="54"/>
      <c r="C128" s="108"/>
      <c r="E128" s="20"/>
      <c r="F128" s="34"/>
      <c r="V128" s="25"/>
    </row>
    <row r="129" spans="1:22" s="19" customFormat="1" ht="9" customHeight="1">
      <c r="A129" s="54"/>
      <c r="B129" s="54"/>
      <c r="C129" s="108"/>
      <c r="E129" s="20"/>
      <c r="F129" s="34"/>
      <c r="V129" s="25"/>
    </row>
    <row r="130" spans="1:22" s="19" customFormat="1" ht="9" customHeight="1">
      <c r="C130" s="24"/>
      <c r="E130" s="20"/>
      <c r="F130" s="34"/>
      <c r="V130" s="25"/>
    </row>
    <row r="131" spans="1:22" s="19" customFormat="1" ht="9" customHeight="1">
      <c r="C131" s="24"/>
      <c r="E131" s="20"/>
      <c r="F131" s="34"/>
      <c r="V131" s="25"/>
    </row>
    <row r="132" spans="1:22" s="19" customFormat="1" ht="9" customHeight="1">
      <c r="C132" s="24"/>
      <c r="E132" s="20"/>
      <c r="F132" s="34"/>
      <c r="V132" s="25"/>
    </row>
    <row r="133" spans="1:22" s="19" customFormat="1" ht="9" customHeight="1">
      <c r="C133" s="24"/>
      <c r="V133" s="25"/>
    </row>
    <row r="134" spans="1:22" s="19" customFormat="1" ht="9" customHeight="1">
      <c r="C134" s="24"/>
      <c r="V134" s="25"/>
    </row>
    <row r="135" spans="1:22">
      <c r="A135" s="19"/>
      <c r="B135" s="19"/>
      <c r="C135" s="24"/>
    </row>
    <row r="136" spans="1:22">
      <c r="A136" s="19"/>
      <c r="B136" s="19"/>
      <c r="C136" s="24"/>
    </row>
    <row r="137" spans="1:22">
      <c r="A137" s="19"/>
      <c r="B137" s="19"/>
      <c r="C137" s="24"/>
    </row>
    <row r="138" spans="1:22">
      <c r="A138" s="19"/>
      <c r="B138" s="19"/>
      <c r="C138" s="24"/>
    </row>
    <row r="139" spans="1:22">
      <c r="A139" s="19"/>
      <c r="B139" s="19"/>
      <c r="C139" s="24"/>
    </row>
    <row r="140" spans="1:22">
      <c r="A140" s="19"/>
      <c r="B140" s="19"/>
      <c r="C140" s="24"/>
    </row>
    <row r="141" spans="1:22">
      <c r="A141" s="19"/>
      <c r="B141" s="19"/>
      <c r="C141" s="24"/>
    </row>
    <row r="142" spans="1:22">
      <c r="A142" s="19"/>
      <c r="B142" s="19"/>
      <c r="C142" s="20"/>
    </row>
    <row r="143" spans="1:22">
      <c r="A143" s="19"/>
      <c r="B143" s="19"/>
      <c r="C143" s="20"/>
    </row>
    <row r="144" spans="1:22">
      <c r="A144" s="19"/>
      <c r="B144" s="19"/>
      <c r="C144" s="20"/>
    </row>
    <row r="145" spans="1:3">
      <c r="A145" s="19"/>
      <c r="B145" s="19"/>
      <c r="C145" s="20"/>
    </row>
    <row r="146" spans="1:3">
      <c r="A146" s="19"/>
      <c r="B146" s="19"/>
      <c r="C146" s="20"/>
    </row>
    <row r="147" spans="1:3">
      <c r="A147" s="19"/>
      <c r="B147" s="19"/>
      <c r="C147" s="20"/>
    </row>
    <row r="148" spans="1:3">
      <c r="A148" s="19"/>
      <c r="B148" s="19"/>
      <c r="C148" s="20"/>
    </row>
    <row r="149" spans="1:3">
      <c r="A149" s="19"/>
      <c r="B149" s="19"/>
      <c r="C149" s="20"/>
    </row>
    <row r="150" spans="1:3">
      <c r="A150" s="19"/>
      <c r="B150" s="19"/>
      <c r="C150" s="20"/>
    </row>
    <row r="151" spans="1:3">
      <c r="A151" s="19"/>
      <c r="B151" s="19"/>
      <c r="C151" s="20"/>
    </row>
    <row r="152" spans="1:3">
      <c r="A152" s="19"/>
      <c r="B152" s="19"/>
      <c r="C152" s="20"/>
    </row>
    <row r="153" spans="1:3">
      <c r="A153" s="19"/>
      <c r="B153" s="19"/>
      <c r="C153" s="20"/>
    </row>
    <row r="154" spans="1:3">
      <c r="A154" s="19"/>
      <c r="B154" s="19"/>
      <c r="C154" s="20"/>
    </row>
    <row r="155" spans="1:3">
      <c r="A155" s="19"/>
      <c r="B155" s="19"/>
      <c r="C155" s="20"/>
    </row>
    <row r="156" spans="1:3">
      <c r="A156" s="19"/>
      <c r="B156" s="19"/>
      <c r="C156" s="20"/>
    </row>
    <row r="157" spans="1:3">
      <c r="A157" s="19"/>
      <c r="B157" s="19"/>
      <c r="C157" s="20"/>
    </row>
    <row r="158" spans="1:3">
      <c r="A158" s="19"/>
      <c r="B158" s="19"/>
      <c r="C158" s="20"/>
    </row>
    <row r="159" spans="1:3">
      <c r="A159" s="19"/>
      <c r="B159" s="19"/>
      <c r="C159" s="20"/>
    </row>
    <row r="160" spans="1:3">
      <c r="A160" s="19"/>
      <c r="B160" s="19"/>
      <c r="C160" s="20"/>
    </row>
    <row r="161" spans="1:3">
      <c r="A161" s="19"/>
      <c r="B161" s="19"/>
      <c r="C161" s="20"/>
    </row>
    <row r="162" spans="1:3">
      <c r="A162" s="19"/>
      <c r="B162" s="19"/>
      <c r="C162" s="20"/>
    </row>
    <row r="163" spans="1:3">
      <c r="A163" s="19"/>
      <c r="B163" s="19"/>
      <c r="C163" s="20"/>
    </row>
    <row r="164" spans="1:3">
      <c r="A164" s="19"/>
      <c r="B164" s="19"/>
      <c r="C164" s="20"/>
    </row>
    <row r="165" spans="1:3">
      <c r="A165" s="19"/>
      <c r="B165" s="19"/>
      <c r="C165" s="20"/>
    </row>
    <row r="166" spans="1:3">
      <c r="A166" s="19"/>
      <c r="B166" s="19"/>
      <c r="C166" s="20"/>
    </row>
    <row r="167" spans="1:3">
      <c r="A167" s="19"/>
      <c r="B167" s="19"/>
      <c r="C167" s="20"/>
    </row>
    <row r="168" spans="1:3">
      <c r="A168" s="19"/>
      <c r="B168" s="19"/>
      <c r="C168" s="20"/>
    </row>
    <row r="169" spans="1:3">
      <c r="A169" s="19"/>
      <c r="B169" s="19"/>
      <c r="C169" s="20"/>
    </row>
    <row r="170" spans="1:3">
      <c r="A170" s="19"/>
      <c r="B170" s="19"/>
      <c r="C170" s="20"/>
    </row>
    <row r="171" spans="1:3">
      <c r="A171" s="19"/>
      <c r="B171" s="19"/>
      <c r="C171" s="20"/>
    </row>
    <row r="172" spans="1:3">
      <c r="A172" s="19"/>
      <c r="B172" s="19"/>
      <c r="C172" s="20"/>
    </row>
    <row r="173" spans="1:3">
      <c r="A173" s="19"/>
      <c r="B173" s="19"/>
      <c r="C173" s="20"/>
    </row>
    <row r="174" spans="1:3">
      <c r="A174" s="19"/>
      <c r="B174" s="19"/>
      <c r="C174" s="20"/>
    </row>
    <row r="175" spans="1:3">
      <c r="A175" s="19"/>
      <c r="B175" s="19"/>
      <c r="C175" s="20"/>
    </row>
    <row r="176" spans="1:3">
      <c r="A176" s="19"/>
      <c r="B176" s="19"/>
      <c r="C176" s="20"/>
    </row>
    <row r="177" spans="1:3">
      <c r="A177" s="19"/>
      <c r="B177" s="19"/>
      <c r="C177" s="20"/>
    </row>
    <row r="178" spans="1:3">
      <c r="A178" s="19"/>
      <c r="B178" s="19"/>
      <c r="C178" s="20"/>
    </row>
    <row r="179" spans="1:3">
      <c r="A179" s="19"/>
      <c r="B179" s="19"/>
      <c r="C179" s="20"/>
    </row>
    <row r="180" spans="1:3">
      <c r="A180" s="19"/>
      <c r="B180" s="19"/>
      <c r="C180" s="20"/>
    </row>
    <row r="181" spans="1:3">
      <c r="A181" s="19"/>
      <c r="B181" s="19"/>
      <c r="C181" s="20"/>
    </row>
    <row r="182" spans="1:3">
      <c r="A182" s="19"/>
      <c r="B182" s="19"/>
      <c r="C182" s="20"/>
    </row>
    <row r="183" spans="1:3">
      <c r="A183" s="19"/>
      <c r="B183" s="19"/>
      <c r="C183" s="20"/>
    </row>
    <row r="184" spans="1:3">
      <c r="A184" s="19"/>
      <c r="B184" s="19"/>
      <c r="C184" s="20"/>
    </row>
    <row r="185" spans="1:3">
      <c r="A185" s="19"/>
      <c r="B185" s="19"/>
      <c r="C185" s="20"/>
    </row>
    <row r="186" spans="1:3">
      <c r="A186" s="19"/>
      <c r="B186" s="19"/>
      <c r="C186" s="20"/>
    </row>
    <row r="187" spans="1:3">
      <c r="A187" s="19"/>
      <c r="B187" s="19"/>
      <c r="C187" s="20"/>
    </row>
    <row r="188" spans="1:3">
      <c r="A188" s="19"/>
      <c r="B188" s="19"/>
      <c r="C188" s="20"/>
    </row>
    <row r="189" spans="1:3">
      <c r="A189" s="19"/>
      <c r="B189" s="19"/>
      <c r="C189" s="20"/>
    </row>
    <row r="190" spans="1:3">
      <c r="A190" s="19"/>
      <c r="B190" s="19"/>
      <c r="C190" s="20"/>
    </row>
    <row r="191" spans="1:3">
      <c r="A191" s="19"/>
      <c r="B191" s="19"/>
      <c r="C191" s="20"/>
    </row>
    <row r="192" spans="1:3">
      <c r="A192" s="19"/>
      <c r="B192" s="19"/>
      <c r="C192" s="20"/>
    </row>
    <row r="193" spans="1:3">
      <c r="A193" s="19"/>
      <c r="B193" s="19"/>
      <c r="C193" s="20"/>
    </row>
    <row r="194" spans="1:3">
      <c r="A194" s="19"/>
      <c r="B194" s="19"/>
      <c r="C194" s="20"/>
    </row>
    <row r="195" spans="1:3">
      <c r="A195" s="19"/>
      <c r="B195" s="19"/>
      <c r="C195" s="20"/>
    </row>
    <row r="196" spans="1:3">
      <c r="C196" s="31"/>
    </row>
    <row r="197" spans="1:3">
      <c r="C197" s="31"/>
    </row>
    <row r="198" spans="1:3">
      <c r="C198" s="31"/>
    </row>
    <row r="199" spans="1:3">
      <c r="C199" s="31"/>
    </row>
    <row r="200" spans="1:3">
      <c r="C200" s="31"/>
    </row>
    <row r="201" spans="1:3">
      <c r="C201" s="31"/>
    </row>
  </sheetData>
  <sortState xmlns:xlrd2="http://schemas.microsoft.com/office/spreadsheetml/2017/richdata2" ref="A5:C117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V34" sqref="V34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532" customWidth="1"/>
    <col min="6" max="6" width="11.42578125" style="353" customWidth="1"/>
    <col min="7" max="17" width="11.42578125" style="2" customWidth="1"/>
    <col min="18" max="18" width="11.42578125" style="18" customWidth="1"/>
    <col min="19" max="16384" width="11.42578125" style="2"/>
  </cols>
  <sheetData>
    <row r="1" spans="1:18" ht="12.75" customHeight="1">
      <c r="A1" s="921" t="s">
        <v>16246</v>
      </c>
      <c r="B1" s="921"/>
      <c r="C1" s="793"/>
    </row>
    <row r="2" spans="1:18" ht="15.75">
      <c r="A2" s="921"/>
      <c r="B2" s="921"/>
      <c r="C2" s="807">
        <v>45510</v>
      </c>
    </row>
    <row r="3" spans="1:18" ht="12.75" customHeight="1">
      <c r="A3" s="854"/>
      <c r="B3" s="854"/>
      <c r="C3" s="794"/>
    </row>
    <row r="4" spans="1:18" s="21" customFormat="1" ht="9.75" customHeight="1">
      <c r="A4" s="473" t="s">
        <v>3779</v>
      </c>
      <c r="B4" s="473" t="s">
        <v>429</v>
      </c>
      <c r="C4" s="480" t="s">
        <v>430</v>
      </c>
      <c r="E4" s="144"/>
      <c r="F4" s="380"/>
      <c r="R4" s="25"/>
    </row>
    <row r="5" spans="1:18" s="19" customFormat="1" ht="9" customHeight="1">
      <c r="A5" s="54" t="s">
        <v>15037</v>
      </c>
      <c r="B5" s="54" t="s">
        <v>15038</v>
      </c>
      <c r="C5" s="108">
        <v>5819.2384000000002</v>
      </c>
      <c r="D5" s="715"/>
      <c r="R5" s="27">
        <v>31.8474</v>
      </c>
    </row>
    <row r="6" spans="1:18" s="19" customFormat="1" ht="9" customHeight="1">
      <c r="A6" s="54" t="s">
        <v>15039</v>
      </c>
      <c r="B6" s="54" t="s">
        <v>15040</v>
      </c>
      <c r="C6" s="108">
        <v>8208.146200000001</v>
      </c>
      <c r="D6" s="715"/>
      <c r="R6" s="27">
        <v>43.254800000000003</v>
      </c>
    </row>
    <row r="7" spans="1:18" s="19" customFormat="1" ht="9" customHeight="1">
      <c r="A7" s="54" t="s">
        <v>15041</v>
      </c>
      <c r="B7" s="54" t="s">
        <v>15042</v>
      </c>
      <c r="C7" s="108">
        <v>12182.7863</v>
      </c>
      <c r="D7" s="715"/>
      <c r="R7" s="27">
        <v>62.666600000000003</v>
      </c>
    </row>
    <row r="8" spans="1:18" s="19" customFormat="1" ht="9" customHeight="1">
      <c r="A8" s="54" t="s">
        <v>15043</v>
      </c>
      <c r="B8" s="54" t="s">
        <v>15044</v>
      </c>
      <c r="C8" s="108">
        <v>16429.882700000002</v>
      </c>
      <c r="D8" s="715"/>
      <c r="R8" s="27">
        <v>104.47410000000001</v>
      </c>
    </row>
    <row r="9" spans="1:18" s="19" customFormat="1" ht="9" customHeight="1">
      <c r="A9" s="54" t="s">
        <v>15045</v>
      </c>
      <c r="B9" s="54" t="s">
        <v>15046</v>
      </c>
      <c r="C9" s="108">
        <v>25561.3354</v>
      </c>
      <c r="D9" s="715"/>
      <c r="R9" s="27">
        <v>159.33629999999999</v>
      </c>
    </row>
    <row r="10" spans="1:18" s="19" customFormat="1" ht="9" customHeight="1">
      <c r="A10" s="54" t="s">
        <v>15047</v>
      </c>
      <c r="B10" s="54" t="s">
        <v>15048</v>
      </c>
      <c r="C10" s="108">
        <v>39980.077499999999</v>
      </c>
      <c r="D10" s="715"/>
      <c r="R10" s="27">
        <v>223.61320000000001</v>
      </c>
    </row>
    <row r="11" spans="1:18" s="19" customFormat="1" ht="9" customHeight="1">
      <c r="A11" s="54" t="s">
        <v>15049</v>
      </c>
      <c r="B11" s="54" t="s">
        <v>15050</v>
      </c>
      <c r="C11" s="108">
        <v>5265.3047000000006</v>
      </c>
      <c r="D11" s="715"/>
      <c r="R11" s="27">
        <v>25.911799999999999</v>
      </c>
    </row>
    <row r="12" spans="1:18" s="19" customFormat="1" ht="9" customHeight="1">
      <c r="A12" s="54" t="s">
        <v>15051</v>
      </c>
      <c r="B12" s="54" t="s">
        <v>15052</v>
      </c>
      <c r="C12" s="108">
        <v>6989.5260000000007</v>
      </c>
      <c r="D12" s="715"/>
      <c r="R12" s="27">
        <v>36.723500000000001</v>
      </c>
    </row>
    <row r="13" spans="1:18" s="19" customFormat="1" ht="9" customHeight="1">
      <c r="A13" s="54" t="s">
        <v>15053</v>
      </c>
      <c r="B13" s="54" t="s">
        <v>15054</v>
      </c>
      <c r="C13" s="108">
        <v>10469.6338</v>
      </c>
      <c r="D13" s="715"/>
      <c r="R13" s="27">
        <v>52.928800000000003</v>
      </c>
    </row>
    <row r="14" spans="1:18" s="19" customFormat="1" ht="9" customHeight="1">
      <c r="A14" s="54" t="s">
        <v>15055</v>
      </c>
      <c r="B14" s="54" t="s">
        <v>15056</v>
      </c>
      <c r="C14" s="108">
        <v>14139.268300000002</v>
      </c>
      <c r="D14" s="715"/>
      <c r="R14" s="27">
        <v>76.02300000000001</v>
      </c>
    </row>
    <row r="15" spans="1:18" s="19" customFormat="1" ht="9" customHeight="1">
      <c r="A15" s="54" t="s">
        <v>15057</v>
      </c>
      <c r="B15" s="54" t="s">
        <v>15058</v>
      </c>
      <c r="C15" s="108">
        <v>22270.1381</v>
      </c>
      <c r="D15" s="715"/>
      <c r="R15" s="27">
        <v>110.25190000000001</v>
      </c>
    </row>
    <row r="16" spans="1:18" s="19" customFormat="1" ht="9" customHeight="1">
      <c r="A16" s="54" t="s">
        <v>15059</v>
      </c>
      <c r="B16" s="54" t="s">
        <v>15060</v>
      </c>
      <c r="C16" s="108">
        <v>30707.548500000001</v>
      </c>
      <c r="D16" s="715"/>
      <c r="R16" s="27">
        <v>167.5282</v>
      </c>
    </row>
    <row r="17" spans="1:18" s="19" customFormat="1" ht="9" customHeight="1">
      <c r="A17" s="54" t="s">
        <v>15061</v>
      </c>
      <c r="B17" s="54" t="s">
        <v>15062</v>
      </c>
      <c r="C17" s="108">
        <v>5654.3387000000002</v>
      </c>
      <c r="D17" s="715"/>
      <c r="R17" s="27">
        <v>29.385300000000001</v>
      </c>
    </row>
    <row r="18" spans="1:18" s="19" customFormat="1" ht="9" customHeight="1">
      <c r="A18" s="54" t="s">
        <v>15063</v>
      </c>
      <c r="B18" s="54" t="s">
        <v>15064</v>
      </c>
      <c r="C18" s="108">
        <v>7975.2242000000006</v>
      </c>
      <c r="D18" s="715"/>
      <c r="R18" s="27">
        <v>39.801400000000001</v>
      </c>
    </row>
    <row r="19" spans="1:18" s="19" customFormat="1" ht="9" customHeight="1">
      <c r="A19" s="54" t="s">
        <v>15065</v>
      </c>
      <c r="B19" s="54" t="s">
        <v>15066</v>
      </c>
      <c r="C19" s="108">
        <v>11837.2947</v>
      </c>
      <c r="D19" s="715"/>
      <c r="R19" s="27">
        <v>55.634500000000003</v>
      </c>
    </row>
    <row r="20" spans="1:18" s="19" customFormat="1" ht="9" customHeight="1">
      <c r="A20" s="54" t="s">
        <v>15067</v>
      </c>
      <c r="B20" s="54" t="s">
        <v>15068</v>
      </c>
      <c r="C20" s="108">
        <v>15964.684600000001</v>
      </c>
      <c r="D20" s="715"/>
      <c r="R20" s="27">
        <v>80.101399999999998</v>
      </c>
    </row>
    <row r="21" spans="1:18" s="19" customFormat="1" ht="9" customHeight="1">
      <c r="A21" s="54" t="s">
        <v>15069</v>
      </c>
      <c r="B21" s="54" t="s">
        <v>15070</v>
      </c>
      <c r="C21" s="108">
        <v>24767.372600000002</v>
      </c>
      <c r="D21" s="715"/>
      <c r="R21" s="27">
        <v>125.6281</v>
      </c>
    </row>
    <row r="22" spans="1:18" s="19" customFormat="1" ht="9" customHeight="1">
      <c r="A22" s="54" t="s">
        <v>15071</v>
      </c>
      <c r="B22" s="54" t="s">
        <v>15072</v>
      </c>
      <c r="C22" s="108">
        <v>38738.227500000001</v>
      </c>
      <c r="D22" s="715"/>
      <c r="R22" s="27">
        <v>176.3663</v>
      </c>
    </row>
    <row r="23" spans="1:18" s="54" customFormat="1" ht="9" customHeight="1">
      <c r="A23" s="54" t="s">
        <v>15073</v>
      </c>
      <c r="B23" s="54" t="s">
        <v>15074</v>
      </c>
      <c r="C23" s="108">
        <v>66177.953099999999</v>
      </c>
      <c r="D23" s="715"/>
      <c r="R23" s="350">
        <v>302.89620000000002</v>
      </c>
    </row>
    <row r="24" spans="1:18" s="19" customFormat="1" ht="9" customHeight="1">
      <c r="A24" s="54" t="s">
        <v>15075</v>
      </c>
      <c r="B24" s="54" t="s">
        <v>15076</v>
      </c>
      <c r="C24" s="108">
        <v>88113.7791</v>
      </c>
      <c r="D24" s="715"/>
      <c r="R24" s="27">
        <v>451.69690000000003</v>
      </c>
    </row>
    <row r="25" spans="1:18" s="19" customFormat="1" ht="9" customHeight="1">
      <c r="A25" s="54" t="s">
        <v>15077</v>
      </c>
      <c r="B25" s="54" t="s">
        <v>15078</v>
      </c>
      <c r="C25" s="108">
        <v>129867.43440000001</v>
      </c>
      <c r="D25" s="715"/>
      <c r="R25" s="27">
        <v>668.11480000000006</v>
      </c>
    </row>
    <row r="26" spans="1:18" s="19" customFormat="1" ht="9" customHeight="1">
      <c r="A26" s="54" t="s">
        <v>15079</v>
      </c>
      <c r="B26" s="54" t="s">
        <v>15080</v>
      </c>
      <c r="C26" s="108">
        <v>5136.5517</v>
      </c>
      <c r="D26" s="715"/>
      <c r="R26" s="27">
        <v>33.921600000000005</v>
      </c>
    </row>
    <row r="27" spans="1:18" s="19" customFormat="1" ht="9" customHeight="1">
      <c r="A27" s="54" t="s">
        <v>15081</v>
      </c>
      <c r="B27" s="54" t="s">
        <v>15082</v>
      </c>
      <c r="C27" s="108">
        <v>6985.8598000000002</v>
      </c>
      <c r="D27" s="715"/>
      <c r="R27" s="27">
        <v>53.8474</v>
      </c>
    </row>
    <row r="28" spans="1:18" s="19" customFormat="1" ht="9" customHeight="1">
      <c r="A28" s="54" t="s">
        <v>15083</v>
      </c>
      <c r="B28" s="54" t="s">
        <v>15084</v>
      </c>
      <c r="C28" s="108">
        <v>10812.504700000001</v>
      </c>
      <c r="D28" s="715"/>
      <c r="R28" s="27">
        <v>81.7898</v>
      </c>
    </row>
    <row r="29" spans="1:18" s="19" customFormat="1" ht="9" customHeight="1">
      <c r="A29" s="54" t="s">
        <v>15085</v>
      </c>
      <c r="B29" s="54" t="s">
        <v>15086</v>
      </c>
      <c r="C29" s="108">
        <v>14622.796</v>
      </c>
      <c r="D29" s="715"/>
      <c r="R29" s="27">
        <v>115.7059</v>
      </c>
    </row>
    <row r="30" spans="1:18" s="19" customFormat="1" ht="9" customHeight="1">
      <c r="A30" s="54" t="s">
        <v>15087</v>
      </c>
      <c r="B30" s="54" t="s">
        <v>15088</v>
      </c>
      <c r="C30" s="108">
        <v>19314.779399999999</v>
      </c>
      <c r="D30" s="715"/>
      <c r="R30" s="27">
        <v>158.86690000000002</v>
      </c>
    </row>
    <row r="31" spans="1:18" s="19" customFormat="1" ht="9" customHeight="1">
      <c r="A31" s="54" t="s">
        <v>15089</v>
      </c>
      <c r="B31" s="54" t="s">
        <v>15090</v>
      </c>
      <c r="C31" s="108">
        <v>30059.445400000001</v>
      </c>
      <c r="D31" s="715"/>
      <c r="R31" s="27">
        <v>236.9273</v>
      </c>
    </row>
    <row r="32" spans="1:18" s="19" customFormat="1" ht="9" customHeight="1">
      <c r="A32" s="54" t="s">
        <v>15091</v>
      </c>
      <c r="B32" s="54" t="s">
        <v>15092</v>
      </c>
      <c r="C32" s="108">
        <v>7615.6527000000006</v>
      </c>
      <c r="D32" s="715"/>
      <c r="R32" s="27">
        <v>2.6436000000000002</v>
      </c>
    </row>
    <row r="33" spans="1:18" s="19" customFormat="1" ht="9" customHeight="1">
      <c r="A33" s="54" t="s">
        <v>15093</v>
      </c>
      <c r="B33" s="54" t="s">
        <v>15094</v>
      </c>
      <c r="C33" s="108">
        <v>10700.4254</v>
      </c>
      <c r="D33" s="715"/>
      <c r="R33" s="27">
        <v>4.6615000000000002</v>
      </c>
    </row>
    <row r="34" spans="1:18" s="19" customFormat="1" ht="9" customHeight="1">
      <c r="A34" s="54" t="s">
        <v>15095</v>
      </c>
      <c r="B34" s="54" t="s">
        <v>15096</v>
      </c>
      <c r="C34" s="108">
        <v>15864.2363</v>
      </c>
      <c r="D34" s="715"/>
      <c r="R34" s="27">
        <v>7.4758000000000004</v>
      </c>
    </row>
    <row r="35" spans="1:18" s="19" customFormat="1" ht="9" customHeight="1">
      <c r="A35" s="54" t="s">
        <v>15097</v>
      </c>
      <c r="B35" s="54" t="s">
        <v>15098</v>
      </c>
      <c r="C35" s="108">
        <v>21400.8514</v>
      </c>
      <c r="D35" s="715"/>
      <c r="R35" s="27">
        <v>10.798400000000001</v>
      </c>
    </row>
    <row r="36" spans="1:18" s="19" customFormat="1" ht="9" customHeight="1">
      <c r="A36" s="54" t="s">
        <v>15099</v>
      </c>
      <c r="B36" s="54" t="s">
        <v>15100</v>
      </c>
      <c r="C36" s="108">
        <v>33322.773700000005</v>
      </c>
      <c r="D36" s="715"/>
      <c r="R36" s="27">
        <v>15.7401</v>
      </c>
    </row>
    <row r="37" spans="1:18" s="19" customFormat="1" ht="9" customHeight="1">
      <c r="A37" s="54" t="s">
        <v>15101</v>
      </c>
      <c r="B37" s="54" t="s">
        <v>15102</v>
      </c>
      <c r="C37" s="108">
        <v>52091.247900000002</v>
      </c>
      <c r="D37" s="715"/>
      <c r="R37" s="27">
        <v>24.565100000000001</v>
      </c>
    </row>
    <row r="38" spans="1:18" s="19" customFormat="1" ht="9" customHeight="1">
      <c r="A38" s="54" t="s">
        <v>15103</v>
      </c>
      <c r="B38" s="54" t="s">
        <v>15104</v>
      </c>
      <c r="C38" s="108">
        <v>508.01410000000004</v>
      </c>
      <c r="D38" s="715"/>
      <c r="R38" s="27">
        <v>2.6436000000000002</v>
      </c>
    </row>
    <row r="39" spans="1:18" s="19" customFormat="1" ht="9" customHeight="1">
      <c r="A39" s="54" t="s">
        <v>15105</v>
      </c>
      <c r="B39" s="54" t="s">
        <v>15106</v>
      </c>
      <c r="C39" s="108">
        <v>649.26179999999999</v>
      </c>
      <c r="D39" s="715"/>
      <c r="R39" s="27">
        <v>5.2252999999999998</v>
      </c>
    </row>
    <row r="40" spans="1:18" s="19" customFormat="1" ht="9" customHeight="1">
      <c r="A40" s="54" t="s">
        <v>15107</v>
      </c>
      <c r="B40" s="54" t="s">
        <v>15108</v>
      </c>
      <c r="C40" s="108">
        <v>1007.9155000000001</v>
      </c>
      <c r="D40" s="715"/>
      <c r="R40" s="27">
        <v>7.4768000000000008</v>
      </c>
    </row>
    <row r="41" spans="1:18" s="19" customFormat="1" ht="9" customHeight="1">
      <c r="A41" s="54" t="s">
        <v>15109</v>
      </c>
      <c r="B41" s="54" t="s">
        <v>15110</v>
      </c>
      <c r="C41" s="108">
        <v>2116.6241</v>
      </c>
      <c r="D41" s="715"/>
      <c r="R41" s="27">
        <v>10.8277</v>
      </c>
    </row>
    <row r="42" spans="1:18" s="19" customFormat="1" ht="9" customHeight="1">
      <c r="A42" s="54" t="s">
        <v>15111</v>
      </c>
      <c r="B42" s="54" t="s">
        <v>15112</v>
      </c>
      <c r="C42" s="108">
        <v>2540.337</v>
      </c>
      <c r="D42" s="715"/>
      <c r="R42" s="27">
        <v>15.7401</v>
      </c>
    </row>
    <row r="43" spans="1:18" s="19" customFormat="1" ht="9" customHeight="1">
      <c r="A43" s="54" t="s">
        <v>15113</v>
      </c>
      <c r="B43" s="54" t="s">
        <v>15114</v>
      </c>
      <c r="C43" s="108">
        <v>3770.8576000000003</v>
      </c>
      <c r="D43" s="715"/>
      <c r="R43" s="27">
        <v>24.172900000000002</v>
      </c>
    </row>
    <row r="44" spans="1:18" s="19" customFormat="1" ht="9" customHeight="1">
      <c r="A44" s="54" t="s">
        <v>15115</v>
      </c>
      <c r="B44" s="54" t="s">
        <v>15116</v>
      </c>
      <c r="C44" s="108">
        <v>628.97170000000006</v>
      </c>
      <c r="D44" s="715"/>
      <c r="R44" s="27">
        <v>1.5047000000000001</v>
      </c>
    </row>
    <row r="45" spans="1:18" s="19" customFormat="1" ht="9" customHeight="1">
      <c r="A45" s="54" t="s">
        <v>15117</v>
      </c>
      <c r="B45" s="54" t="s">
        <v>15118</v>
      </c>
      <c r="C45" s="108">
        <v>755.93670000000009</v>
      </c>
      <c r="D45" s="715"/>
      <c r="R45" s="27">
        <v>3.3447</v>
      </c>
    </row>
    <row r="46" spans="1:18" s="19" customFormat="1" ht="9" customHeight="1">
      <c r="A46" s="54" t="s">
        <v>15119</v>
      </c>
      <c r="B46" s="54" t="s">
        <v>15120</v>
      </c>
      <c r="C46" s="108">
        <v>1112.9662000000001</v>
      </c>
      <c r="D46" s="715"/>
      <c r="R46" s="27">
        <v>5.0943000000000005</v>
      </c>
    </row>
    <row r="47" spans="1:18" s="19" customFormat="1" ht="9" customHeight="1">
      <c r="A47" s="54" t="s">
        <v>15121</v>
      </c>
      <c r="B47" s="54" t="s">
        <v>15122</v>
      </c>
      <c r="C47" s="108">
        <v>2201.7368000000001</v>
      </c>
      <c r="D47" s="715"/>
      <c r="R47" s="27">
        <v>1.3787</v>
      </c>
    </row>
    <row r="48" spans="1:18" s="19" customFormat="1" ht="9" customHeight="1">
      <c r="A48" s="54" t="s">
        <v>15123</v>
      </c>
      <c r="B48" s="54" t="s">
        <v>15124</v>
      </c>
      <c r="C48" s="108">
        <v>3245.9864000000002</v>
      </c>
      <c r="D48" s="715"/>
      <c r="R48" s="27">
        <v>2.9404000000000003</v>
      </c>
    </row>
    <row r="49" spans="1:18" s="19" customFormat="1" ht="9" customHeight="1">
      <c r="A49" s="54" t="s">
        <v>15125</v>
      </c>
      <c r="B49" s="54" t="s">
        <v>15126</v>
      </c>
      <c r="C49" s="108">
        <v>5003.5504000000001</v>
      </c>
      <c r="D49" s="715"/>
      <c r="R49" s="27">
        <v>4.9398</v>
      </c>
    </row>
    <row r="50" spans="1:18" s="19" customFormat="1" ht="9" customHeight="1">
      <c r="A50" s="54" t="s">
        <v>15127</v>
      </c>
      <c r="B50" s="54" t="s">
        <v>15128</v>
      </c>
      <c r="C50" s="108">
        <v>310.58109999999999</v>
      </c>
      <c r="D50" s="715"/>
      <c r="R50" s="27">
        <v>11.789800000000001</v>
      </c>
    </row>
    <row r="51" spans="1:18" s="19" customFormat="1" ht="9" customHeight="1">
      <c r="A51" s="54" t="s">
        <v>15129</v>
      </c>
      <c r="B51" s="54" t="s">
        <v>15130</v>
      </c>
      <c r="C51" s="108">
        <v>443.52719999999999</v>
      </c>
      <c r="D51" s="715"/>
      <c r="R51" s="27">
        <v>1.0028000000000001</v>
      </c>
    </row>
    <row r="52" spans="1:18" s="19" customFormat="1" ht="9" customHeight="1">
      <c r="A52" s="54" t="s">
        <v>15131</v>
      </c>
      <c r="B52" s="54" t="s">
        <v>15132</v>
      </c>
      <c r="C52" s="108">
        <v>749.8904</v>
      </c>
      <c r="D52" s="715"/>
      <c r="R52" s="27">
        <v>1.6865000000000001</v>
      </c>
    </row>
    <row r="53" spans="1:18" s="19" customFormat="1" ht="9" customHeight="1">
      <c r="A53" s="54" t="s">
        <v>15133</v>
      </c>
      <c r="B53" s="54" t="s">
        <v>15134</v>
      </c>
      <c r="C53" s="108">
        <v>309.81420000000003</v>
      </c>
      <c r="D53" s="715"/>
      <c r="R53" s="27">
        <v>3.3112000000000004</v>
      </c>
    </row>
    <row r="54" spans="1:18" s="19" customFormat="1" ht="9" customHeight="1">
      <c r="A54" s="54" t="s">
        <v>15135</v>
      </c>
      <c r="B54" s="54" t="s">
        <v>15136</v>
      </c>
      <c r="C54" s="108">
        <v>453.79410000000001</v>
      </c>
      <c r="D54" s="715"/>
      <c r="R54" s="27">
        <v>7.3112000000000004</v>
      </c>
    </row>
    <row r="55" spans="1:18" s="19" customFormat="1" ht="9" customHeight="1">
      <c r="A55" s="54" t="s">
        <v>15137</v>
      </c>
      <c r="B55" s="54" t="s">
        <v>15138</v>
      </c>
      <c r="C55" s="108">
        <v>733.76330000000007</v>
      </c>
      <c r="D55" s="715"/>
      <c r="R55" s="27">
        <v>9.3809000000000005</v>
      </c>
    </row>
    <row r="56" spans="1:18" s="19" customFormat="1" ht="9" customHeight="1">
      <c r="A56" s="54" t="s">
        <v>15139</v>
      </c>
      <c r="B56" s="54" t="s">
        <v>15140</v>
      </c>
      <c r="C56" s="108">
        <v>2344.4272000000001</v>
      </c>
      <c r="D56" s="715"/>
      <c r="R56" s="27">
        <v>15.299999999999999</v>
      </c>
    </row>
    <row r="57" spans="1:18" s="19" customFormat="1" ht="9" customHeight="1">
      <c r="A57" s="54" t="s">
        <v>15141</v>
      </c>
      <c r="B57" s="54" t="s">
        <v>15142</v>
      </c>
      <c r="C57" s="108">
        <v>169.38230000000001</v>
      </c>
      <c r="D57" s="715"/>
      <c r="R57" s="27">
        <v>94.935900000000004</v>
      </c>
    </row>
    <row r="58" spans="1:18" s="19" customFormat="1" ht="9" customHeight="1">
      <c r="A58" s="54" t="s">
        <v>15143</v>
      </c>
      <c r="B58" s="54" t="s">
        <v>15144</v>
      </c>
      <c r="C58" s="108">
        <v>266.07640000000004</v>
      </c>
      <c r="D58" s="715"/>
      <c r="R58" s="27">
        <v>122.8584</v>
      </c>
    </row>
    <row r="59" spans="1:18" s="19" customFormat="1" ht="9" customHeight="1">
      <c r="A59" s="54" t="s">
        <v>15145</v>
      </c>
      <c r="B59" s="54" t="s">
        <v>15146</v>
      </c>
      <c r="C59" s="108">
        <v>596.74710000000005</v>
      </c>
      <c r="D59" s="715"/>
      <c r="R59" s="27">
        <v>2.0005999999999999</v>
      </c>
    </row>
    <row r="60" spans="1:18" s="19" customFormat="1" ht="9" customHeight="1">
      <c r="A60" s="54" t="s">
        <v>15147</v>
      </c>
      <c r="B60" s="54" t="s">
        <v>15148</v>
      </c>
      <c r="C60" s="108">
        <v>943.601</v>
      </c>
      <c r="D60" s="715"/>
      <c r="R60" s="27">
        <v>4.0061999999999998</v>
      </c>
    </row>
    <row r="61" spans="1:18" s="19" customFormat="1" ht="9" customHeight="1">
      <c r="A61" s="54" t="s">
        <v>15149</v>
      </c>
      <c r="B61" s="54" t="s">
        <v>15150</v>
      </c>
      <c r="C61" s="108">
        <v>1340.7323000000001</v>
      </c>
      <c r="D61" s="715"/>
      <c r="R61" s="27">
        <v>4.0061999999999998</v>
      </c>
    </row>
    <row r="62" spans="1:18" s="19" customFormat="1" ht="9" customHeight="1">
      <c r="A62" s="54" t="s">
        <v>15151</v>
      </c>
      <c r="B62" s="54" t="s">
        <v>15152</v>
      </c>
      <c r="C62" s="108">
        <v>2342.5149000000001</v>
      </c>
      <c r="D62" s="715"/>
      <c r="R62" s="27">
        <v>1.1857</v>
      </c>
    </row>
    <row r="63" spans="1:18" s="19" customFormat="1" ht="9" customHeight="1">
      <c r="A63" s="54" t="s">
        <v>15153</v>
      </c>
      <c r="B63" s="54" t="s">
        <v>15154</v>
      </c>
      <c r="C63" s="108">
        <v>11613.294</v>
      </c>
      <c r="D63" s="715"/>
      <c r="R63" s="27">
        <v>1.9376</v>
      </c>
    </row>
    <row r="64" spans="1:18" s="19" customFormat="1" ht="9" customHeight="1">
      <c r="A64" s="54" t="s">
        <v>15155</v>
      </c>
      <c r="B64" s="54" t="s">
        <v>15156</v>
      </c>
      <c r="C64" s="108">
        <v>15028.202000000001</v>
      </c>
      <c r="D64" s="715"/>
      <c r="R64" s="27">
        <v>3.8081</v>
      </c>
    </row>
    <row r="65" spans="1:18" s="19" customFormat="1" ht="9" customHeight="1">
      <c r="A65" s="54" t="s">
        <v>15157</v>
      </c>
      <c r="B65" s="54" t="s">
        <v>15158</v>
      </c>
      <c r="C65" s="108">
        <v>40206.166000000005</v>
      </c>
      <c r="D65" s="715"/>
      <c r="R65" s="27">
        <v>8.1210000000000004</v>
      </c>
    </row>
    <row r="66" spans="1:18" s="19" customFormat="1" ht="9" customHeight="1">
      <c r="A66" s="54" t="s">
        <v>15159</v>
      </c>
      <c r="B66" s="54" t="s">
        <v>15160</v>
      </c>
      <c r="C66" s="108">
        <v>306.53280000000001</v>
      </c>
      <c r="D66" s="715"/>
      <c r="R66" s="27">
        <v>10.439500000000001</v>
      </c>
    </row>
    <row r="67" spans="1:18" s="19" customFormat="1" ht="9" customHeight="1">
      <c r="A67" s="54" t="s">
        <v>15161</v>
      </c>
      <c r="B67" s="54" t="s">
        <v>15162</v>
      </c>
      <c r="C67" s="108">
        <v>925.26660000000004</v>
      </c>
      <c r="D67" s="715"/>
      <c r="R67" s="27">
        <v>16.866700000000002</v>
      </c>
    </row>
    <row r="68" spans="1:18" s="19" customFormat="1" ht="9" customHeight="1">
      <c r="A68" s="54" t="s">
        <v>15163</v>
      </c>
      <c r="B68" s="54" t="s">
        <v>15164</v>
      </c>
      <c r="C68" s="108">
        <v>876.88690000000008</v>
      </c>
      <c r="D68" s="715"/>
      <c r="R68" s="27">
        <v>1.8745000000000001</v>
      </c>
    </row>
    <row r="69" spans="1:18" s="19" customFormat="1" ht="9" customHeight="1">
      <c r="A69" s="54" t="s">
        <v>15165</v>
      </c>
      <c r="B69" s="54" t="s">
        <v>15166</v>
      </c>
      <c r="C69" s="108">
        <v>177.47329999999999</v>
      </c>
      <c r="D69" s="715"/>
      <c r="R69" s="27">
        <v>2.6842999999999999</v>
      </c>
    </row>
    <row r="70" spans="1:18" s="19" customFormat="1" ht="9" customHeight="1">
      <c r="A70" s="54" t="s">
        <v>15167</v>
      </c>
      <c r="B70" s="54" t="s">
        <v>15168</v>
      </c>
      <c r="C70" s="108">
        <v>290.31100000000004</v>
      </c>
      <c r="D70" s="715"/>
      <c r="R70" s="27">
        <v>4.3151000000000002</v>
      </c>
    </row>
    <row r="71" spans="1:18" s="19" customFormat="1" ht="9" customHeight="1">
      <c r="A71" s="54" t="s">
        <v>15169</v>
      </c>
      <c r="B71" s="54" t="s">
        <v>15170</v>
      </c>
      <c r="C71" s="108">
        <v>532.45170000000007</v>
      </c>
      <c r="D71" s="715"/>
      <c r="R71" s="27">
        <v>8.5649999999999995</v>
      </c>
    </row>
    <row r="72" spans="1:18" s="19" customFormat="1" ht="9" customHeight="1">
      <c r="A72" s="54" t="s">
        <v>15171</v>
      </c>
      <c r="B72" s="54" t="s">
        <v>15172</v>
      </c>
      <c r="C72" s="108">
        <v>1209.6224999999999</v>
      </c>
      <c r="D72" s="715"/>
      <c r="R72" s="27">
        <v>12.245900000000001</v>
      </c>
    </row>
    <row r="73" spans="1:18" s="19" customFormat="1" ht="9" customHeight="1">
      <c r="A73" s="54" t="s">
        <v>15173</v>
      </c>
      <c r="B73" s="54" t="s">
        <v>15174</v>
      </c>
      <c r="C73" s="108">
        <v>1483.8053</v>
      </c>
      <c r="D73" s="715"/>
      <c r="R73" s="27">
        <v>19.427200000000003</v>
      </c>
    </row>
    <row r="74" spans="1:18" s="19" customFormat="1" ht="9" customHeight="1">
      <c r="A74" s="54" t="s">
        <v>15175</v>
      </c>
      <c r="B74" s="54" t="s">
        <v>15176</v>
      </c>
      <c r="C74" s="108">
        <v>2499.7579000000001</v>
      </c>
      <c r="D74" s="715"/>
      <c r="R74" s="27">
        <v>134.01349999999999</v>
      </c>
    </row>
    <row r="75" spans="1:18" s="19" customFormat="1" ht="9" customHeight="1">
      <c r="A75" s="54" t="s">
        <v>15177</v>
      </c>
      <c r="B75" s="54" t="s">
        <v>15178</v>
      </c>
      <c r="C75" s="108">
        <v>302.35820000000001</v>
      </c>
      <c r="D75" s="715"/>
      <c r="R75" s="27">
        <v>152.16759999999999</v>
      </c>
    </row>
    <row r="76" spans="1:18" s="19" customFormat="1" ht="9" customHeight="1">
      <c r="A76" s="54" t="s">
        <v>15179</v>
      </c>
      <c r="B76" s="54" t="s">
        <v>15180</v>
      </c>
      <c r="C76" s="108">
        <v>419.44350000000003</v>
      </c>
      <c r="D76" s="715"/>
      <c r="R76" s="27">
        <v>2.8987000000000003</v>
      </c>
    </row>
    <row r="77" spans="1:18" s="19" customFormat="1" ht="9" customHeight="1">
      <c r="A77" s="54" t="s">
        <v>15181</v>
      </c>
      <c r="B77" s="54" t="s">
        <v>15182</v>
      </c>
      <c r="C77" s="108">
        <v>774.35509999999999</v>
      </c>
      <c r="D77" s="715"/>
      <c r="R77" s="27">
        <v>4.7529000000000003</v>
      </c>
    </row>
    <row r="78" spans="1:18" s="19" customFormat="1" ht="9" customHeight="1">
      <c r="A78" s="54" t="s">
        <v>15183</v>
      </c>
      <c r="B78" s="54" t="s">
        <v>15184</v>
      </c>
      <c r="C78" s="108">
        <v>1397.0423000000001</v>
      </c>
      <c r="D78" s="715"/>
      <c r="R78" s="27">
        <v>4.7529000000000003</v>
      </c>
    </row>
    <row r="79" spans="1:18" s="19" customFormat="1" ht="9" customHeight="1">
      <c r="A79" s="54" t="s">
        <v>15185</v>
      </c>
      <c r="B79" s="54" t="s">
        <v>15186</v>
      </c>
      <c r="C79" s="108">
        <v>1763.8512000000001</v>
      </c>
      <c r="D79" s="715"/>
      <c r="R79" s="27">
        <v>4.2560000000000002</v>
      </c>
    </row>
    <row r="80" spans="1:18" s="19" customFormat="1" ht="9" customHeight="1">
      <c r="A80" s="54" t="s">
        <v>15187</v>
      </c>
      <c r="B80" s="54" t="s">
        <v>15188</v>
      </c>
      <c r="C80" s="108">
        <v>2794.2282</v>
      </c>
      <c r="D80" s="715"/>
      <c r="R80" s="27">
        <v>4.2560000000000002</v>
      </c>
    </row>
    <row r="81" spans="1:18" s="19" customFormat="1" ht="9" customHeight="1">
      <c r="A81" s="54" t="s">
        <v>15189</v>
      </c>
      <c r="B81" s="54" t="s">
        <v>15190</v>
      </c>
      <c r="C81" s="108">
        <v>16385.600000000002</v>
      </c>
      <c r="D81" s="715"/>
      <c r="R81" s="27">
        <v>4.2560000000000002</v>
      </c>
    </row>
    <row r="82" spans="1:18" s="19" customFormat="1" ht="9" customHeight="1">
      <c r="A82" s="54" t="s">
        <v>15191</v>
      </c>
      <c r="B82" s="54" t="s">
        <v>15192</v>
      </c>
      <c r="C82" s="108">
        <v>19126.464</v>
      </c>
      <c r="D82" s="715"/>
      <c r="R82" s="27">
        <v>1.1857</v>
      </c>
    </row>
    <row r="83" spans="1:18" s="19" customFormat="1" ht="9" customHeight="1">
      <c r="A83" s="54" t="s">
        <v>15193</v>
      </c>
      <c r="B83" s="54" t="s">
        <v>15194</v>
      </c>
      <c r="C83" s="108">
        <v>60784.990000000005</v>
      </c>
      <c r="D83" s="715"/>
      <c r="R83" s="27">
        <v>1.5047000000000001</v>
      </c>
    </row>
    <row r="84" spans="1:18" s="19" customFormat="1" ht="9" customHeight="1">
      <c r="A84" s="54" t="s">
        <v>15195</v>
      </c>
      <c r="B84" s="54" t="s">
        <v>15196</v>
      </c>
      <c r="C84" s="108">
        <v>2661.2419</v>
      </c>
      <c r="D84" s="715"/>
      <c r="R84" s="27">
        <v>2.6274000000000002</v>
      </c>
    </row>
    <row r="85" spans="1:18" s="19" customFormat="1" ht="9" customHeight="1">
      <c r="A85" s="54" t="s">
        <v>15197</v>
      </c>
      <c r="B85" s="54" t="s">
        <v>15198</v>
      </c>
      <c r="C85" s="108">
        <v>435.42080000000004</v>
      </c>
      <c r="D85" s="715"/>
      <c r="R85" s="27">
        <v>2.6274000000000002</v>
      </c>
    </row>
    <row r="86" spans="1:18" s="19" customFormat="1" ht="9" customHeight="1">
      <c r="A86" s="54" t="s">
        <v>15199</v>
      </c>
      <c r="B86" s="54" t="s">
        <v>15200</v>
      </c>
      <c r="C86" s="108">
        <v>725.73540000000003</v>
      </c>
      <c r="D86" s="715"/>
      <c r="R86" s="27">
        <v>0.86060000000000003</v>
      </c>
    </row>
    <row r="87" spans="1:18" s="19" customFormat="1" ht="9" customHeight="1">
      <c r="A87" s="54" t="s">
        <v>15201</v>
      </c>
      <c r="B87" s="54" t="s">
        <v>15202</v>
      </c>
      <c r="C87" s="108">
        <v>731.78520000000003</v>
      </c>
      <c r="D87" s="715"/>
      <c r="R87" s="27">
        <v>0.87780000000000002</v>
      </c>
    </row>
    <row r="88" spans="1:18" s="19" customFormat="1" ht="9" customHeight="1">
      <c r="A88" s="54" t="s">
        <v>15203</v>
      </c>
      <c r="B88" s="54" t="s">
        <v>15204</v>
      </c>
      <c r="C88" s="108">
        <v>749.81370000000004</v>
      </c>
      <c r="D88" s="715"/>
      <c r="R88" s="27">
        <v>1.1226</v>
      </c>
    </row>
    <row r="89" spans="1:18" s="19" customFormat="1" ht="9" customHeight="1">
      <c r="A89" s="54" t="s">
        <v>15205</v>
      </c>
      <c r="B89" s="54" t="s">
        <v>15206</v>
      </c>
      <c r="C89" s="108">
        <v>749.81370000000004</v>
      </c>
      <c r="D89" s="715"/>
      <c r="R89" s="27">
        <v>1.8806</v>
      </c>
    </row>
    <row r="90" spans="1:18" s="19" customFormat="1" ht="9" customHeight="1">
      <c r="A90" s="54" t="s">
        <v>15207</v>
      </c>
      <c r="B90" s="54" t="s">
        <v>15208</v>
      </c>
      <c r="C90" s="108">
        <v>749.81370000000004</v>
      </c>
      <c r="D90" s="715"/>
      <c r="R90" s="27">
        <v>2.5014000000000003</v>
      </c>
    </row>
    <row r="91" spans="1:18" s="19" customFormat="1" ht="9" customHeight="1">
      <c r="A91" s="54" t="s">
        <v>15209</v>
      </c>
      <c r="B91" s="54" t="s">
        <v>15210</v>
      </c>
      <c r="C91" s="108">
        <v>266.10340000000002</v>
      </c>
      <c r="D91" s="715"/>
      <c r="R91" s="27">
        <v>3.4991000000000003</v>
      </c>
    </row>
    <row r="92" spans="1:18" s="19" customFormat="1" ht="9" customHeight="1">
      <c r="A92" s="54" t="s">
        <v>15211</v>
      </c>
      <c r="B92" s="54" t="s">
        <v>15212</v>
      </c>
      <c r="C92" s="108">
        <v>399.27540000000005</v>
      </c>
      <c r="D92" s="715"/>
      <c r="R92" s="27">
        <v>33.334200000000003</v>
      </c>
    </row>
    <row r="93" spans="1:18" s="19" customFormat="1" ht="9" customHeight="1">
      <c r="A93" s="54" t="s">
        <v>15213</v>
      </c>
      <c r="B93" s="54" t="s">
        <v>15214</v>
      </c>
      <c r="C93" s="108">
        <v>443.4821</v>
      </c>
      <c r="D93" s="715"/>
      <c r="R93" s="27">
        <v>37.720800000000004</v>
      </c>
    </row>
    <row r="94" spans="1:18" s="19" customFormat="1" ht="9" customHeight="1">
      <c r="A94" s="54" t="s">
        <v>15215</v>
      </c>
      <c r="B94" s="54" t="s">
        <v>15216</v>
      </c>
      <c r="C94" s="108">
        <v>112.9089</v>
      </c>
      <c r="D94" s="715"/>
      <c r="R94" s="27">
        <v>43.448700000000002</v>
      </c>
    </row>
    <row r="95" spans="1:18" s="19" customFormat="1" ht="9" customHeight="1">
      <c r="A95" s="54" t="s">
        <v>15217</v>
      </c>
      <c r="B95" s="54" t="s">
        <v>15218</v>
      </c>
      <c r="C95" s="108">
        <v>121.00630000000001</v>
      </c>
      <c r="D95" s="715"/>
      <c r="R95" s="27">
        <v>1.2476</v>
      </c>
    </row>
    <row r="96" spans="1:18" s="19" customFormat="1" ht="9" customHeight="1">
      <c r="A96" s="54" t="s">
        <v>15219</v>
      </c>
      <c r="B96" s="54" t="s">
        <v>15220</v>
      </c>
      <c r="C96" s="108">
        <v>161.3887</v>
      </c>
      <c r="D96" s="715"/>
      <c r="R96" s="27">
        <v>4.1880000000000006</v>
      </c>
    </row>
    <row r="97" spans="1:18" s="19" customFormat="1" ht="9" customHeight="1">
      <c r="A97" s="54" t="s">
        <v>15221</v>
      </c>
      <c r="B97" s="54" t="s">
        <v>15222</v>
      </c>
      <c r="C97" s="108">
        <v>338.62639999999999</v>
      </c>
      <c r="D97" s="715"/>
      <c r="R97" s="27">
        <v>2.5024999999999999</v>
      </c>
    </row>
    <row r="98" spans="1:18" s="19" customFormat="1" ht="9" customHeight="1">
      <c r="A98" s="54" t="s">
        <v>15223</v>
      </c>
      <c r="B98" s="54" t="s">
        <v>15224</v>
      </c>
      <c r="C98" s="108">
        <v>399.1327</v>
      </c>
      <c r="D98" s="715"/>
      <c r="R98" s="27">
        <v>3.4991000000000003</v>
      </c>
    </row>
    <row r="99" spans="1:18" s="19" customFormat="1" ht="9" customHeight="1">
      <c r="A99" s="54" t="s">
        <v>15225</v>
      </c>
      <c r="B99" s="54" t="s">
        <v>15226</v>
      </c>
      <c r="C99" s="108">
        <v>806.41340000000002</v>
      </c>
      <c r="D99" s="715"/>
      <c r="R99" s="27">
        <v>4.9977999999999998</v>
      </c>
    </row>
    <row r="100" spans="1:18" s="19" customFormat="1" ht="9" customHeight="1">
      <c r="A100" s="54" t="s">
        <v>15227</v>
      </c>
      <c r="B100" s="54" t="s">
        <v>15228</v>
      </c>
      <c r="C100" s="108">
        <v>4556.3140000000003</v>
      </c>
      <c r="D100" s="715"/>
      <c r="R100" s="27">
        <v>4.9977999999999998</v>
      </c>
    </row>
    <row r="101" spans="1:18" s="19" customFormat="1" ht="9" customHeight="1">
      <c r="A101" s="54" t="s">
        <v>15229</v>
      </c>
      <c r="B101" s="54" t="s">
        <v>15230</v>
      </c>
      <c r="C101" s="108">
        <v>5644.8</v>
      </c>
      <c r="D101" s="715"/>
      <c r="R101" s="27">
        <v>4.9967000000000006</v>
      </c>
    </row>
    <row r="102" spans="1:18" s="19" customFormat="1" ht="9" customHeight="1">
      <c r="A102" s="54" t="s">
        <v>15231</v>
      </c>
      <c r="B102" s="54" t="s">
        <v>15232</v>
      </c>
      <c r="C102" s="108">
        <v>5576.6900000000005</v>
      </c>
      <c r="D102" s="715"/>
      <c r="R102" s="27">
        <v>4.9967000000000006</v>
      </c>
    </row>
    <row r="103" spans="1:18" s="19" customFormat="1" ht="9" customHeight="1">
      <c r="A103" s="54" t="s">
        <v>15233</v>
      </c>
      <c r="B103" s="54" t="s">
        <v>15234</v>
      </c>
      <c r="C103" s="108">
        <v>177.3921</v>
      </c>
      <c r="D103" s="715"/>
      <c r="R103" s="27">
        <v>5.6286000000000005</v>
      </c>
    </row>
    <row r="104" spans="1:18" s="19" customFormat="1" ht="9" customHeight="1">
      <c r="A104" s="54" t="s">
        <v>15235</v>
      </c>
      <c r="B104" s="54" t="s">
        <v>15236</v>
      </c>
      <c r="C104" s="108">
        <v>435.46510000000001</v>
      </c>
      <c r="D104" s="715"/>
      <c r="R104" s="27">
        <v>5.9374000000000002</v>
      </c>
    </row>
    <row r="105" spans="1:18" s="19" customFormat="1" ht="9" customHeight="1">
      <c r="A105" s="54" t="s">
        <v>15237</v>
      </c>
      <c r="B105" s="54" t="s">
        <v>15238</v>
      </c>
      <c r="C105" s="108">
        <v>403.35250000000002</v>
      </c>
      <c r="D105" s="715"/>
      <c r="R105" s="27">
        <v>114.34520000000001</v>
      </c>
    </row>
    <row r="106" spans="1:18" s="19" customFormat="1" ht="9" customHeight="1">
      <c r="A106" s="54" t="s">
        <v>15239</v>
      </c>
      <c r="B106" s="54" t="s">
        <v>15240</v>
      </c>
      <c r="C106" s="108">
        <v>907.3103000000001</v>
      </c>
      <c r="D106" s="715"/>
      <c r="R106" s="27">
        <v>1.0466</v>
      </c>
    </row>
    <row r="107" spans="1:18" s="19" customFormat="1" ht="9" customHeight="1">
      <c r="A107" s="54" t="s">
        <v>15241</v>
      </c>
      <c r="B107" s="54" t="s">
        <v>15242</v>
      </c>
      <c r="C107" s="108">
        <v>453.60910000000001</v>
      </c>
      <c r="D107" s="715"/>
      <c r="R107" s="27">
        <v>1.4417</v>
      </c>
    </row>
    <row r="108" spans="1:18" s="19" customFormat="1" ht="9" customHeight="1">
      <c r="A108" s="54" t="s">
        <v>15243</v>
      </c>
      <c r="B108" s="54" t="s">
        <v>15244</v>
      </c>
      <c r="C108" s="108">
        <v>483.84910000000002</v>
      </c>
      <c r="D108" s="715"/>
      <c r="R108" s="27">
        <v>2.1884999999999999</v>
      </c>
    </row>
    <row r="109" spans="1:18" s="19" customFormat="1" ht="9" customHeight="1">
      <c r="A109" s="54" t="s">
        <v>15245</v>
      </c>
      <c r="B109" s="54" t="s">
        <v>15246</v>
      </c>
      <c r="C109" s="108">
        <v>947.43990000000008</v>
      </c>
      <c r="D109" s="715"/>
      <c r="R109" s="27">
        <v>5.6297000000000006</v>
      </c>
    </row>
    <row r="110" spans="1:18" s="19" customFormat="1" ht="9" customHeight="1">
      <c r="A110" s="54" t="s">
        <v>15247</v>
      </c>
      <c r="B110" s="54" t="s">
        <v>15248</v>
      </c>
      <c r="C110" s="108">
        <v>483.70100000000002</v>
      </c>
      <c r="D110" s="715"/>
      <c r="R110" s="27">
        <v>7.3753000000000002</v>
      </c>
    </row>
    <row r="111" spans="1:18" s="19" customFormat="1" ht="9" customHeight="1">
      <c r="A111" s="54" t="s">
        <v>15249</v>
      </c>
      <c r="B111" s="54" t="s">
        <v>15250</v>
      </c>
      <c r="C111" s="108">
        <v>906.98610000000008</v>
      </c>
      <c r="D111" s="715"/>
      <c r="R111" s="27">
        <v>9.4997000000000007</v>
      </c>
    </row>
    <row r="112" spans="1:18" s="19" customFormat="1" ht="9" customHeight="1">
      <c r="A112" s="54" t="s">
        <v>15251</v>
      </c>
      <c r="B112" s="54" t="s">
        <v>15252</v>
      </c>
      <c r="C112" s="108">
        <v>907.21720000000005</v>
      </c>
      <c r="D112" s="715"/>
      <c r="R112" s="27">
        <v>41.297000000000004</v>
      </c>
    </row>
    <row r="113" spans="1:18" s="19" customFormat="1" ht="9" customHeight="1">
      <c r="A113" s="54" t="s">
        <v>15253</v>
      </c>
      <c r="B113" s="54" t="s">
        <v>15254</v>
      </c>
      <c r="C113" s="108">
        <v>14233.128000000001</v>
      </c>
      <c r="D113" s="715"/>
      <c r="R113" s="27">
        <v>55.854200000000006</v>
      </c>
    </row>
    <row r="114" spans="1:18" s="19" customFormat="1" ht="9" customHeight="1">
      <c r="A114" s="54" t="s">
        <v>15255</v>
      </c>
      <c r="B114" s="54" t="s">
        <v>15256</v>
      </c>
      <c r="C114" s="108">
        <v>145.1388</v>
      </c>
      <c r="D114" s="715"/>
      <c r="R114" s="27">
        <v>78.179200000000009</v>
      </c>
    </row>
    <row r="115" spans="1:18" s="19" customFormat="1" ht="9" customHeight="1">
      <c r="A115" s="54" t="s">
        <v>15257</v>
      </c>
      <c r="B115" s="54" t="s">
        <v>15258</v>
      </c>
      <c r="C115" s="108">
        <v>225.8177</v>
      </c>
      <c r="D115" s="715"/>
      <c r="R115" s="27">
        <v>11.789800000000001</v>
      </c>
    </row>
    <row r="116" spans="1:18" s="19" customFormat="1" ht="9" customHeight="1">
      <c r="A116" s="54" t="s">
        <v>15259</v>
      </c>
      <c r="B116" s="54" t="s">
        <v>15260</v>
      </c>
      <c r="C116" s="108">
        <v>371.10360000000003</v>
      </c>
      <c r="D116" s="715"/>
      <c r="R116" s="27">
        <v>0.75290000000000001</v>
      </c>
    </row>
    <row r="117" spans="1:18" s="19" customFormat="1" ht="9" customHeight="1">
      <c r="A117" s="54" t="s">
        <v>15261</v>
      </c>
      <c r="B117" s="54" t="s">
        <v>15262</v>
      </c>
      <c r="C117" s="108">
        <v>719.54200000000003</v>
      </c>
      <c r="D117" s="715"/>
      <c r="R117" s="27">
        <v>0.93480000000000008</v>
      </c>
    </row>
    <row r="118" spans="1:18" s="19" customFormat="1" ht="9" customHeight="1">
      <c r="A118" s="54" t="s">
        <v>15263</v>
      </c>
      <c r="B118" s="54" t="s">
        <v>15264</v>
      </c>
      <c r="C118" s="108">
        <v>861.11189999999999</v>
      </c>
      <c r="D118" s="715"/>
      <c r="R118" s="27">
        <v>1.3787</v>
      </c>
    </row>
    <row r="119" spans="1:18" s="19" customFormat="1" ht="9" customHeight="1">
      <c r="A119" s="54" t="s">
        <v>15265</v>
      </c>
      <c r="B119" s="54" t="s">
        <v>15266</v>
      </c>
      <c r="C119" s="108">
        <v>1516.0614</v>
      </c>
      <c r="D119" s="715"/>
      <c r="R119" s="27">
        <v>3.1232000000000002</v>
      </c>
    </row>
    <row r="120" spans="1:18" s="19" customFormat="1" ht="9" customHeight="1">
      <c r="A120" s="54" t="s">
        <v>1534</v>
      </c>
      <c r="B120" s="54" t="s">
        <v>1778</v>
      </c>
      <c r="C120" s="108">
        <v>5128.21</v>
      </c>
      <c r="D120" s="715"/>
      <c r="R120" s="27">
        <v>4.1880000000000006</v>
      </c>
    </row>
    <row r="121" spans="1:18" s="19" customFormat="1" ht="9" customHeight="1">
      <c r="A121" s="54" t="s">
        <v>2047</v>
      </c>
      <c r="B121" s="54" t="s">
        <v>1194</v>
      </c>
      <c r="C121" s="108">
        <v>6822.7160000000003</v>
      </c>
      <c r="D121" s="715"/>
      <c r="R121" s="27">
        <v>6.2504</v>
      </c>
    </row>
    <row r="122" spans="1:18" s="19" customFormat="1" ht="9" customHeight="1">
      <c r="A122" s="54" t="s">
        <v>2048</v>
      </c>
      <c r="B122" s="54" t="s">
        <v>487</v>
      </c>
      <c r="C122" s="108">
        <v>9563.232</v>
      </c>
      <c r="D122" s="715"/>
      <c r="R122" s="27">
        <v>38.059800000000003</v>
      </c>
    </row>
    <row r="123" spans="1:18" s="19" customFormat="1" ht="9" customHeight="1">
      <c r="A123" s="54" t="s">
        <v>2049</v>
      </c>
      <c r="B123" s="54" t="s">
        <v>1221</v>
      </c>
      <c r="C123" s="108">
        <v>2391.9657999999999</v>
      </c>
      <c r="D123" s="715"/>
      <c r="R123" s="27">
        <v>48.8367</v>
      </c>
    </row>
    <row r="124" spans="1:18" s="19" customFormat="1" ht="9" customHeight="1">
      <c r="A124" s="54" t="s">
        <v>1061</v>
      </c>
      <c r="B124" s="54" t="s">
        <v>3156</v>
      </c>
      <c r="C124" s="108">
        <v>108.8498</v>
      </c>
      <c r="D124" s="715"/>
      <c r="R124" s="27">
        <v>110.77120000000001</v>
      </c>
    </row>
    <row r="125" spans="1:18" s="19" customFormat="1" ht="9" customHeight="1">
      <c r="A125" s="54" t="s">
        <v>3157</v>
      </c>
      <c r="B125" s="54" t="s">
        <v>2111</v>
      </c>
      <c r="C125" s="108">
        <v>161.31460000000001</v>
      </c>
      <c r="D125" s="715"/>
      <c r="R125" s="27">
        <v>1.1969000000000001</v>
      </c>
    </row>
    <row r="126" spans="1:18" s="19" customFormat="1" ht="9" customHeight="1">
      <c r="A126" s="54" t="s">
        <v>2112</v>
      </c>
      <c r="B126" s="54" t="s">
        <v>3847</v>
      </c>
      <c r="C126" s="108">
        <v>241.97190000000001</v>
      </c>
      <c r="D126" s="715"/>
      <c r="R126" s="27">
        <v>1.5098</v>
      </c>
    </row>
    <row r="127" spans="1:18" s="19" customFormat="1" ht="9" customHeight="1">
      <c r="A127" s="54" t="s">
        <v>3848</v>
      </c>
      <c r="B127" s="54" t="s">
        <v>483</v>
      </c>
      <c r="C127" s="108">
        <v>451.77719999999999</v>
      </c>
      <c r="D127" s="715"/>
      <c r="R127" s="27">
        <v>1.5098</v>
      </c>
    </row>
    <row r="128" spans="1:18" s="19" customFormat="1" ht="9" customHeight="1">
      <c r="A128" s="54" t="s">
        <v>3217</v>
      </c>
      <c r="B128" s="54" t="s">
        <v>788</v>
      </c>
      <c r="C128" s="108">
        <v>507.98790000000002</v>
      </c>
      <c r="D128" s="715"/>
      <c r="R128" s="27">
        <v>0.56999999999999995</v>
      </c>
    </row>
    <row r="129" spans="1:18" s="19" customFormat="1" ht="9" customHeight="1">
      <c r="A129" s="54" t="s">
        <v>789</v>
      </c>
      <c r="B129" s="54" t="s">
        <v>3222</v>
      </c>
      <c r="C129" s="108">
        <v>822.41600000000005</v>
      </c>
      <c r="D129" s="715"/>
      <c r="R129" s="27">
        <v>0.87780000000000002</v>
      </c>
    </row>
    <row r="130" spans="1:18" s="19" customFormat="1" ht="9" customHeight="1">
      <c r="A130" s="54" t="s">
        <v>3223</v>
      </c>
      <c r="B130" s="54" t="s">
        <v>3787</v>
      </c>
      <c r="C130" s="108">
        <v>4496.7300000000005</v>
      </c>
      <c r="D130" s="715"/>
      <c r="R130" s="27">
        <v>1.1857</v>
      </c>
    </row>
    <row r="131" spans="1:18" s="19" customFormat="1" ht="9" customHeight="1">
      <c r="A131" s="54" t="s">
        <v>3224</v>
      </c>
      <c r="B131" s="54" t="s">
        <v>3093</v>
      </c>
      <c r="C131" s="108">
        <v>5690.2719999999999</v>
      </c>
      <c r="D131" s="715"/>
      <c r="R131" s="27">
        <v>2.6263000000000001</v>
      </c>
    </row>
    <row r="132" spans="1:18" s="19" customFormat="1" ht="9" customHeight="1">
      <c r="A132" s="54" t="s">
        <v>2528</v>
      </c>
      <c r="B132" s="54" t="s">
        <v>3094</v>
      </c>
      <c r="C132" s="108">
        <v>13652.184000000001</v>
      </c>
      <c r="D132" s="715"/>
      <c r="R132" s="27">
        <v>3.0602</v>
      </c>
    </row>
    <row r="133" spans="1:18" s="19" customFormat="1" ht="9" customHeight="1">
      <c r="A133" s="54" t="s">
        <v>2186</v>
      </c>
      <c r="B133" s="54" t="s">
        <v>3065</v>
      </c>
      <c r="C133" s="108">
        <v>161.38050000000001</v>
      </c>
      <c r="D133" s="715"/>
      <c r="R133" s="27">
        <v>4.8779000000000003</v>
      </c>
    </row>
    <row r="134" spans="1:18" s="19" customFormat="1" ht="9" customHeight="1">
      <c r="A134" s="54" t="s">
        <v>3066</v>
      </c>
      <c r="B134" s="54" t="s">
        <v>2393</v>
      </c>
      <c r="C134" s="108">
        <v>235.94830000000002</v>
      </c>
      <c r="D134" s="715"/>
      <c r="R134" s="27">
        <v>32.3001</v>
      </c>
    </row>
    <row r="135" spans="1:18" s="19" customFormat="1" ht="9" customHeight="1">
      <c r="A135" s="54" t="s">
        <v>2394</v>
      </c>
      <c r="B135" s="54" t="s">
        <v>2395</v>
      </c>
      <c r="C135" s="108">
        <v>241.94750000000002</v>
      </c>
      <c r="D135" s="715"/>
      <c r="R135" s="27">
        <v>38.730499999999999</v>
      </c>
    </row>
    <row r="136" spans="1:18" s="19" customFormat="1" ht="9" customHeight="1">
      <c r="A136" s="54" t="s">
        <v>2396</v>
      </c>
      <c r="B136" s="54" t="s">
        <v>4384</v>
      </c>
      <c r="C136" s="108">
        <v>88.65270000000001</v>
      </c>
      <c r="D136" s="715"/>
      <c r="R136" s="27">
        <v>111.7497</v>
      </c>
    </row>
    <row r="137" spans="1:18" s="19" customFormat="1" ht="9" customHeight="1">
      <c r="A137" s="54" t="s">
        <v>4385</v>
      </c>
      <c r="B137" s="54" t="s">
        <v>3841</v>
      </c>
      <c r="C137" s="108">
        <v>145.1388</v>
      </c>
      <c r="D137" s="715"/>
      <c r="R137" s="27">
        <v>0.87780000000000002</v>
      </c>
    </row>
    <row r="138" spans="1:18" s="19" customFormat="1" ht="9" customHeight="1">
      <c r="A138" s="54" t="s">
        <v>3842</v>
      </c>
      <c r="B138" s="54" t="s">
        <v>1196</v>
      </c>
      <c r="C138" s="108">
        <v>201.66630000000001</v>
      </c>
      <c r="D138" s="715"/>
      <c r="R138" s="27">
        <v>1.1857</v>
      </c>
    </row>
    <row r="139" spans="1:18" s="19" customFormat="1" ht="9" customHeight="1">
      <c r="A139" s="54" t="s">
        <v>1197</v>
      </c>
      <c r="B139" s="54" t="s">
        <v>4440</v>
      </c>
      <c r="C139" s="108">
        <v>387.0412</v>
      </c>
      <c r="D139" s="715"/>
      <c r="R139" s="27">
        <v>1.3787</v>
      </c>
    </row>
    <row r="140" spans="1:18" s="19" customFormat="1" ht="9" customHeight="1">
      <c r="A140" s="54" t="s">
        <v>4441</v>
      </c>
      <c r="B140" s="54" t="s">
        <v>741</v>
      </c>
      <c r="C140" s="108">
        <v>435.4425</v>
      </c>
      <c r="D140" s="715"/>
      <c r="R140" s="27">
        <v>4.4389000000000003</v>
      </c>
    </row>
    <row r="141" spans="1:18" s="19" customFormat="1" ht="9" customHeight="1">
      <c r="A141" s="54" t="s">
        <v>742</v>
      </c>
      <c r="B141" s="54" t="s">
        <v>3417</v>
      </c>
      <c r="C141" s="108">
        <v>762.14170000000001</v>
      </c>
      <c r="D141" s="715"/>
      <c r="R141" s="27">
        <v>5.8756000000000004</v>
      </c>
    </row>
    <row r="142" spans="1:18" s="19" customFormat="1" ht="9" customHeight="1">
      <c r="A142" s="54" t="s">
        <v>523</v>
      </c>
      <c r="B142" s="54" t="s">
        <v>268</v>
      </c>
      <c r="C142" s="108">
        <v>4556.7790000000005</v>
      </c>
      <c r="D142" s="715"/>
      <c r="R142" s="27">
        <v>8.1210000000000004</v>
      </c>
    </row>
    <row r="143" spans="1:18" s="19" customFormat="1" ht="9" customHeight="1">
      <c r="A143" s="54" t="s">
        <v>524</v>
      </c>
      <c r="B143" s="54" t="s">
        <v>618</v>
      </c>
      <c r="C143" s="108">
        <v>5870.8860000000004</v>
      </c>
      <c r="D143" s="715"/>
      <c r="R143" s="27">
        <v>55.851000000000006</v>
      </c>
    </row>
    <row r="144" spans="1:18" s="54" customFormat="1" ht="9" customHeight="1">
      <c r="A144" s="54" t="s">
        <v>204</v>
      </c>
      <c r="B144" s="54" t="s">
        <v>619</v>
      </c>
      <c r="C144" s="108">
        <v>13661.494000000001</v>
      </c>
      <c r="D144" s="715"/>
      <c r="R144" s="350">
        <v>69.854600000000005</v>
      </c>
    </row>
    <row r="145" spans="1:18" s="19" customFormat="1" ht="9" customHeight="1">
      <c r="A145" s="54" t="s">
        <v>2137</v>
      </c>
      <c r="B145" s="54" t="s">
        <v>1972</v>
      </c>
      <c r="C145" s="108">
        <v>121.0866</v>
      </c>
      <c r="D145" s="715"/>
      <c r="R145" s="27">
        <v>107.7724</v>
      </c>
    </row>
    <row r="146" spans="1:18" s="19" customFormat="1" ht="9" customHeight="1">
      <c r="A146" s="54" t="s">
        <v>1973</v>
      </c>
      <c r="B146" s="54" t="s">
        <v>1267</v>
      </c>
      <c r="C146" s="108">
        <v>181.37980000000002</v>
      </c>
      <c r="D146" s="715"/>
      <c r="R146" s="27">
        <v>3.7156000000000002</v>
      </c>
    </row>
    <row r="147" spans="1:18" s="19" customFormat="1" ht="9" customHeight="1">
      <c r="A147" s="54" t="s">
        <v>1268</v>
      </c>
      <c r="B147" s="54" t="s">
        <v>919</v>
      </c>
      <c r="C147" s="108">
        <v>302.26609999999999</v>
      </c>
      <c r="D147" s="715"/>
      <c r="R147" s="27">
        <v>3.7552000000000003</v>
      </c>
    </row>
    <row r="148" spans="1:18" s="19" customFormat="1" ht="9" customHeight="1">
      <c r="A148" s="54" t="s">
        <v>920</v>
      </c>
      <c r="B148" s="54" t="s">
        <v>4359</v>
      </c>
      <c r="C148" s="108">
        <v>620.84630000000004</v>
      </c>
      <c r="D148" s="715"/>
      <c r="R148" s="27">
        <v>4.0853999999999999</v>
      </c>
    </row>
    <row r="149" spans="1:18" s="19" customFormat="1" ht="9" customHeight="1">
      <c r="A149" s="54" t="s">
        <v>3587</v>
      </c>
      <c r="B149" s="54" t="s">
        <v>3588</v>
      </c>
      <c r="C149" s="108">
        <v>907.12520000000006</v>
      </c>
      <c r="D149" s="715"/>
      <c r="R149" s="27">
        <v>5.8654999999999999</v>
      </c>
    </row>
    <row r="150" spans="1:18" s="19" customFormat="1" ht="9" customHeight="1">
      <c r="A150" s="54" t="s">
        <v>1717</v>
      </c>
      <c r="B150" s="54" t="s">
        <v>1927</v>
      </c>
      <c r="C150" s="108">
        <v>1310.5600000000002</v>
      </c>
      <c r="D150" s="715"/>
      <c r="R150" s="27">
        <v>6.3479999999999999</v>
      </c>
    </row>
    <row r="151" spans="1:18" s="19" customFormat="1" ht="9" customHeight="1">
      <c r="A151" s="54" t="s">
        <v>3573</v>
      </c>
      <c r="B151" s="54" t="s">
        <v>5337</v>
      </c>
      <c r="C151" s="108">
        <v>6831.6779999999999</v>
      </c>
      <c r="D151" s="715"/>
      <c r="R151" s="27">
        <v>6.8376999999999999</v>
      </c>
    </row>
    <row r="152" spans="1:18" s="19" customFormat="1" ht="9" customHeight="1">
      <c r="A152" s="54" t="s">
        <v>1246</v>
      </c>
      <c r="B152" s="54" t="s">
        <v>5338</v>
      </c>
      <c r="C152" s="108">
        <v>8533.5460000000003</v>
      </c>
      <c r="D152" s="715"/>
      <c r="R152" s="27">
        <v>135.09470000000002</v>
      </c>
    </row>
    <row r="153" spans="1:18" s="54" customFormat="1" ht="9" customHeight="1">
      <c r="A153" s="54" t="s">
        <v>4355</v>
      </c>
      <c r="B153" s="54" t="s">
        <v>1771</v>
      </c>
      <c r="C153" s="108">
        <v>13661.494000000001</v>
      </c>
      <c r="D153" s="715"/>
      <c r="R153" s="350">
        <v>168.53149999999999</v>
      </c>
    </row>
    <row r="154" spans="1:18" s="19" customFormat="1" ht="9" customHeight="1">
      <c r="A154" s="54" t="s">
        <v>4356</v>
      </c>
      <c r="B154" s="54" t="s">
        <v>3598</v>
      </c>
      <c r="C154" s="108">
        <v>387.17930000000001</v>
      </c>
      <c r="D154" s="715"/>
      <c r="R154" s="27">
        <v>348.23390000000001</v>
      </c>
    </row>
    <row r="155" spans="1:18" s="19" customFormat="1" ht="9" customHeight="1">
      <c r="A155" s="54" t="s">
        <v>3599</v>
      </c>
      <c r="B155" s="54" t="s">
        <v>1781</v>
      </c>
      <c r="C155" s="108">
        <v>451.68510000000003</v>
      </c>
      <c r="D155" s="715"/>
      <c r="R155" s="27">
        <v>3.0602</v>
      </c>
    </row>
    <row r="156" spans="1:18" s="19" customFormat="1" ht="9" customHeight="1">
      <c r="A156" s="54" t="s">
        <v>1782</v>
      </c>
      <c r="B156" s="54" t="s">
        <v>877</v>
      </c>
      <c r="C156" s="108">
        <v>592.62490000000003</v>
      </c>
      <c r="D156" s="715"/>
      <c r="R156" s="27">
        <v>4.5588000000000006</v>
      </c>
    </row>
    <row r="157" spans="1:18" s="19" customFormat="1" ht="9" customHeight="1">
      <c r="A157" s="54" t="s">
        <v>878</v>
      </c>
      <c r="B157" s="54" t="s">
        <v>2154</v>
      </c>
      <c r="C157" s="108">
        <v>635.24450000000002</v>
      </c>
      <c r="D157" s="715"/>
      <c r="R157" s="27">
        <v>6.9342000000000006</v>
      </c>
    </row>
    <row r="158" spans="1:18" s="19" customFormat="1" ht="9" customHeight="1">
      <c r="A158" s="54" t="s">
        <v>2155</v>
      </c>
      <c r="B158" s="54" t="s">
        <v>3159</v>
      </c>
      <c r="C158" s="108">
        <v>887.05810000000008</v>
      </c>
      <c r="D158" s="715"/>
      <c r="R158" s="27">
        <v>16.797599999999999</v>
      </c>
    </row>
    <row r="159" spans="1:18" s="19" customFormat="1" ht="9" customHeight="1">
      <c r="A159" s="54" t="s">
        <v>3160</v>
      </c>
      <c r="B159" s="54" t="s">
        <v>48</v>
      </c>
      <c r="C159" s="108">
        <v>987.75810000000001</v>
      </c>
      <c r="D159" s="715"/>
      <c r="R159" s="27">
        <v>25.174600000000002</v>
      </c>
    </row>
    <row r="160" spans="1:18" s="19" customFormat="1" ht="9" customHeight="1">
      <c r="A160" s="54" t="s">
        <v>260</v>
      </c>
      <c r="B160" s="54" t="s">
        <v>5369</v>
      </c>
      <c r="C160" s="108">
        <v>15823.276000000002</v>
      </c>
      <c r="D160" s="715"/>
      <c r="R160" s="27">
        <v>26.234400000000001</v>
      </c>
    </row>
    <row r="161" spans="1:18" s="19" customFormat="1" ht="9" customHeight="1">
      <c r="A161" s="54" t="s">
        <v>122</v>
      </c>
      <c r="B161" s="54" t="s">
        <v>5370</v>
      </c>
      <c r="C161" s="108">
        <v>19368.524000000001</v>
      </c>
      <c r="D161" s="715"/>
      <c r="R161" s="27">
        <v>11.863900000000001</v>
      </c>
    </row>
    <row r="162" spans="1:18" s="19" customFormat="1" ht="9" customHeight="1">
      <c r="A162" s="54" t="s">
        <v>3155</v>
      </c>
      <c r="B162" s="54" t="s">
        <v>5371</v>
      </c>
      <c r="C162" s="108">
        <v>38089.072</v>
      </c>
      <c r="D162" s="715"/>
      <c r="R162" s="27">
        <v>13.4937</v>
      </c>
    </row>
    <row r="163" spans="1:18" s="19" customFormat="1" ht="9" customHeight="1">
      <c r="A163" s="54" t="s">
        <v>581</v>
      </c>
      <c r="B163" s="54" t="s">
        <v>3138</v>
      </c>
      <c r="C163" s="108">
        <v>849.63409999999999</v>
      </c>
      <c r="D163" s="715"/>
      <c r="R163" s="27">
        <v>15.863900000000001</v>
      </c>
    </row>
    <row r="164" spans="1:18" s="19" customFormat="1" ht="9" customHeight="1">
      <c r="A164" s="54" t="s">
        <v>3139</v>
      </c>
      <c r="B164" s="54" t="s">
        <v>1228</v>
      </c>
      <c r="C164" s="108">
        <v>981.37270000000001</v>
      </c>
      <c r="D164" s="715"/>
      <c r="R164" s="27">
        <v>21.978300000000001</v>
      </c>
    </row>
    <row r="165" spans="1:18" s="19" customFormat="1" ht="9" customHeight="1">
      <c r="A165" s="54" t="s">
        <v>1229</v>
      </c>
      <c r="B165" s="54" t="s">
        <v>1107</v>
      </c>
      <c r="C165" s="108">
        <v>1699.1242</v>
      </c>
      <c r="D165" s="715"/>
      <c r="R165" s="27">
        <v>23.735100000000003</v>
      </c>
    </row>
    <row r="166" spans="1:18" s="19" customFormat="1" ht="9" customHeight="1">
      <c r="A166" s="54" t="s">
        <v>1108</v>
      </c>
      <c r="B166" s="54" t="s">
        <v>1109</v>
      </c>
      <c r="C166" s="108">
        <v>3182.0407</v>
      </c>
      <c r="D166" s="715"/>
      <c r="R166" s="27">
        <v>29.436800000000002</v>
      </c>
    </row>
    <row r="167" spans="1:18" s="19" customFormat="1" ht="9" customHeight="1">
      <c r="A167" s="54" t="s">
        <v>2141</v>
      </c>
      <c r="B167" s="54" t="s">
        <v>2243</v>
      </c>
      <c r="C167" s="108">
        <v>3790.3317000000002</v>
      </c>
      <c r="D167" s="715"/>
      <c r="R167" s="27">
        <v>24.0062</v>
      </c>
    </row>
    <row r="168" spans="1:18" s="19" customFormat="1" ht="9" customHeight="1">
      <c r="A168" s="54" t="s">
        <v>2244</v>
      </c>
      <c r="B168" s="54" t="s">
        <v>2161</v>
      </c>
      <c r="C168" s="108">
        <v>5698.1089000000002</v>
      </c>
      <c r="D168" s="715"/>
      <c r="R168" s="27">
        <v>24.0062</v>
      </c>
    </row>
    <row r="169" spans="1:18" s="19" customFormat="1" ht="9" customHeight="1">
      <c r="A169" s="54" t="s">
        <v>2162</v>
      </c>
      <c r="B169" s="54" t="s">
        <v>1827</v>
      </c>
      <c r="C169" s="108">
        <v>1352.2172</v>
      </c>
      <c r="D169" s="715"/>
      <c r="R169" s="27">
        <v>0.96510000000000007</v>
      </c>
    </row>
    <row r="170" spans="1:18" s="19" customFormat="1" ht="9" customHeight="1">
      <c r="A170" s="54" t="s">
        <v>1974</v>
      </c>
      <c r="B170" s="54" t="s">
        <v>1975</v>
      </c>
      <c r="C170" s="108">
        <v>1593.6405</v>
      </c>
      <c r="D170" s="715"/>
      <c r="R170" s="27">
        <v>1.2579999999999998</v>
      </c>
    </row>
    <row r="171" spans="1:18" s="19" customFormat="1" ht="9" customHeight="1">
      <c r="A171" s="54" t="s">
        <v>1976</v>
      </c>
      <c r="B171" s="54" t="s">
        <v>1951</v>
      </c>
      <c r="C171" s="108">
        <v>1987.2433000000001</v>
      </c>
      <c r="D171" s="715"/>
      <c r="R171" s="27">
        <v>2.0972</v>
      </c>
    </row>
    <row r="172" spans="1:18" s="19" customFormat="1" ht="9" customHeight="1">
      <c r="A172" s="54" t="s">
        <v>1952</v>
      </c>
      <c r="B172" s="54" t="s">
        <v>10119</v>
      </c>
      <c r="C172" s="108">
        <v>3095.9157</v>
      </c>
      <c r="D172" s="715"/>
      <c r="R172" s="27">
        <v>3.5438000000000001</v>
      </c>
    </row>
    <row r="173" spans="1:18" s="19" customFormat="1" ht="9" customHeight="1">
      <c r="A173" s="54" t="s">
        <v>1372</v>
      </c>
      <c r="B173" s="54" t="s">
        <v>10120</v>
      </c>
      <c r="C173" s="108">
        <v>3505.7179000000001</v>
      </c>
      <c r="D173" s="715"/>
      <c r="R173" s="27">
        <v>3.9633000000000003</v>
      </c>
    </row>
    <row r="174" spans="1:18" s="19" customFormat="1" ht="9" customHeight="1">
      <c r="A174" s="54" t="s">
        <v>1203</v>
      </c>
      <c r="B174" s="54" t="s">
        <v>10121</v>
      </c>
      <c r="C174" s="108">
        <v>4521.3409000000001</v>
      </c>
      <c r="D174" s="715"/>
      <c r="R174" s="27">
        <v>5.6409999999999991</v>
      </c>
    </row>
    <row r="175" spans="1:18" s="19" customFormat="1" ht="9" customHeight="1">
      <c r="A175" s="54" t="s">
        <v>10122</v>
      </c>
      <c r="B175" s="54" t="s">
        <v>10291</v>
      </c>
      <c r="C175" s="108">
        <v>47590.858</v>
      </c>
      <c r="D175" s="715"/>
      <c r="R175" s="27">
        <v>1.3090000000000002</v>
      </c>
    </row>
    <row r="176" spans="1:18" s="19" customFormat="1" ht="9" customHeight="1">
      <c r="A176" s="54" t="s">
        <v>10123</v>
      </c>
      <c r="B176" s="54" t="s">
        <v>10292</v>
      </c>
      <c r="C176" s="108">
        <v>50514.198000000004</v>
      </c>
      <c r="D176" s="715"/>
      <c r="R176" s="27">
        <v>1.5526</v>
      </c>
    </row>
    <row r="177" spans="1:18" s="19" customFormat="1" ht="9" customHeight="1">
      <c r="A177" s="54" t="s">
        <v>11725</v>
      </c>
      <c r="B177" s="54" t="s">
        <v>11726</v>
      </c>
      <c r="C177" s="108">
        <v>83449.254000000001</v>
      </c>
      <c r="D177" s="715"/>
      <c r="R177" s="27">
        <v>2.3283</v>
      </c>
    </row>
    <row r="178" spans="1:18" s="19" customFormat="1" ht="9" customHeight="1">
      <c r="A178" s="54" t="s">
        <v>2571</v>
      </c>
      <c r="B178" s="54" t="s">
        <v>515</v>
      </c>
      <c r="C178" s="108">
        <v>163.35590000000002</v>
      </c>
      <c r="D178" s="715"/>
      <c r="R178" s="27">
        <v>4.7389999999999999</v>
      </c>
    </row>
    <row r="179" spans="1:18" s="19" customFormat="1" ht="9" customHeight="1">
      <c r="A179" s="54" t="s">
        <v>2294</v>
      </c>
      <c r="B179" s="54" t="s">
        <v>252</v>
      </c>
      <c r="C179" s="108">
        <v>193.51840000000001</v>
      </c>
      <c r="D179" s="715"/>
      <c r="R179" s="27">
        <v>5.2858000000000001</v>
      </c>
    </row>
    <row r="180" spans="1:18" s="19" customFormat="1" ht="9" customHeight="1">
      <c r="A180" s="54" t="s">
        <v>253</v>
      </c>
      <c r="B180" s="54" t="s">
        <v>2055</v>
      </c>
      <c r="C180" s="108">
        <v>362.9051</v>
      </c>
      <c r="D180" s="715"/>
      <c r="R180" s="27">
        <v>7.5093000000000005</v>
      </c>
    </row>
    <row r="181" spans="1:18" s="19" customFormat="1" ht="9" customHeight="1">
      <c r="A181" s="54" t="s">
        <v>2056</v>
      </c>
      <c r="B181" s="54" t="s">
        <v>2523</v>
      </c>
      <c r="C181" s="108">
        <v>504.03450000000004</v>
      </c>
      <c r="D181" s="715"/>
      <c r="R181" s="27">
        <v>1.5526</v>
      </c>
    </row>
    <row r="182" spans="1:18" s="19" customFormat="1" ht="9" customHeight="1">
      <c r="A182" s="54" t="s">
        <v>2524</v>
      </c>
      <c r="B182" s="54" t="s">
        <v>1288</v>
      </c>
      <c r="C182" s="108">
        <v>671.30680000000007</v>
      </c>
      <c r="D182" s="715"/>
      <c r="R182" s="27">
        <v>2.0554999999999999</v>
      </c>
    </row>
    <row r="183" spans="1:18" s="19" customFormat="1" ht="9" customHeight="1">
      <c r="A183" s="54" t="s">
        <v>1289</v>
      </c>
      <c r="B183" s="54" t="s">
        <v>1273</v>
      </c>
      <c r="C183" s="108">
        <v>951.52240000000006</v>
      </c>
      <c r="D183" s="715"/>
      <c r="R183" s="27">
        <v>2.6440000000000001</v>
      </c>
    </row>
    <row r="184" spans="1:18" s="19" customFormat="1" ht="9" customHeight="1">
      <c r="A184" s="54" t="s">
        <v>3906</v>
      </c>
      <c r="B184" s="54" t="s">
        <v>3907</v>
      </c>
      <c r="C184" s="108">
        <v>217.82140000000001</v>
      </c>
      <c r="D184" s="715"/>
      <c r="R184" s="27">
        <v>7.2985000000000007</v>
      </c>
    </row>
    <row r="185" spans="1:18" s="19" customFormat="1" ht="9" customHeight="1">
      <c r="A185" s="54" t="s">
        <v>3908</v>
      </c>
      <c r="B185" s="54" t="s">
        <v>2051</v>
      </c>
      <c r="C185" s="108">
        <v>258.02500000000003</v>
      </c>
      <c r="D185" s="715"/>
      <c r="R185" s="27">
        <v>8.1395</v>
      </c>
    </row>
    <row r="186" spans="1:18" s="19" customFormat="1" ht="9" customHeight="1">
      <c r="A186" s="54" t="s">
        <v>2052</v>
      </c>
      <c r="B186" s="54" t="s">
        <v>230</v>
      </c>
      <c r="C186" s="108">
        <v>403.22890000000001</v>
      </c>
      <c r="D186" s="715"/>
      <c r="R186" s="27">
        <v>11.5945</v>
      </c>
    </row>
    <row r="187" spans="1:18" s="19" customFormat="1" ht="9" customHeight="1">
      <c r="A187" s="54" t="s">
        <v>231</v>
      </c>
      <c r="B187" s="54" t="s">
        <v>900</v>
      </c>
      <c r="C187" s="108">
        <v>705.54100000000005</v>
      </c>
      <c r="D187" s="715"/>
      <c r="R187" s="27">
        <v>1.8341000000000001</v>
      </c>
    </row>
    <row r="188" spans="1:18" s="19" customFormat="1" ht="9" customHeight="1">
      <c r="A188" s="54" t="s">
        <v>901</v>
      </c>
      <c r="B188" s="54" t="s">
        <v>902</v>
      </c>
      <c r="C188" s="108">
        <v>806.20760000000007</v>
      </c>
      <c r="D188" s="715"/>
      <c r="R188" s="27">
        <v>2.3914</v>
      </c>
    </row>
    <row r="189" spans="1:18" s="19" customFormat="1" ht="9" customHeight="1">
      <c r="A189" s="54" t="s">
        <v>2147</v>
      </c>
      <c r="B189" s="54" t="s">
        <v>2148</v>
      </c>
      <c r="C189" s="108">
        <v>1058.4185</v>
      </c>
      <c r="D189" s="715"/>
      <c r="R189" s="27">
        <v>3.7118000000000002</v>
      </c>
    </row>
    <row r="190" spans="1:18" s="19" customFormat="1" ht="9" customHeight="1">
      <c r="A190" s="54" t="s">
        <v>2149</v>
      </c>
      <c r="B190" s="54" t="s">
        <v>2150</v>
      </c>
      <c r="C190" s="108">
        <v>257.99880000000002</v>
      </c>
      <c r="D190" s="715"/>
      <c r="R190" s="27">
        <v>8.0967000000000002</v>
      </c>
    </row>
    <row r="191" spans="1:18" s="19" customFormat="1" ht="9" customHeight="1">
      <c r="A191" s="54" t="s">
        <v>135</v>
      </c>
      <c r="B191" s="54" t="s">
        <v>3925</v>
      </c>
      <c r="C191" s="108">
        <v>310.50260000000003</v>
      </c>
      <c r="D191" s="715"/>
      <c r="R191" s="27">
        <v>8.5770999999999997</v>
      </c>
    </row>
    <row r="192" spans="1:18" s="19" customFormat="1" ht="9" customHeight="1">
      <c r="A192" s="54" t="s">
        <v>1944</v>
      </c>
      <c r="B192" s="54" t="s">
        <v>2362</v>
      </c>
      <c r="C192" s="108">
        <v>399.05150000000003</v>
      </c>
      <c r="D192" s="715"/>
      <c r="R192" s="27">
        <v>12.896700000000001</v>
      </c>
    </row>
    <row r="193" spans="1:18" s="19" customFormat="1" ht="9" customHeight="1">
      <c r="A193" s="54" t="s">
        <v>2363</v>
      </c>
      <c r="B193" s="54" t="s">
        <v>3973</v>
      </c>
      <c r="C193" s="108">
        <v>757.9905</v>
      </c>
      <c r="D193" s="715"/>
      <c r="R193" s="27">
        <v>2.3893</v>
      </c>
    </row>
    <row r="194" spans="1:18" s="19" customFormat="1" ht="9" customHeight="1">
      <c r="A194" s="54" t="s">
        <v>1726</v>
      </c>
      <c r="B194" s="54" t="s">
        <v>1394</v>
      </c>
      <c r="C194" s="108">
        <v>874.91700000000003</v>
      </c>
      <c r="D194" s="715"/>
      <c r="R194" s="27">
        <v>2.9992000000000001</v>
      </c>
    </row>
    <row r="195" spans="1:18" s="19" customFormat="1" ht="9" customHeight="1">
      <c r="A195" s="54" t="s">
        <v>1395</v>
      </c>
      <c r="B195" s="54" t="s">
        <v>1727</v>
      </c>
      <c r="C195" s="108">
        <v>1312.3746000000001</v>
      </c>
      <c r="D195" s="715"/>
      <c r="R195" s="27">
        <v>4.0327999999999999</v>
      </c>
    </row>
    <row r="196" spans="1:18" s="19" customFormat="1" ht="9" customHeight="1">
      <c r="A196" s="54" t="s">
        <v>1358</v>
      </c>
      <c r="B196" s="54" t="s">
        <v>1901</v>
      </c>
      <c r="C196" s="108">
        <v>282.21610000000004</v>
      </c>
      <c r="D196" s="715"/>
      <c r="R196" s="27">
        <v>8.3246000000000002</v>
      </c>
    </row>
    <row r="197" spans="1:18" s="19" customFormat="1" ht="9" customHeight="1">
      <c r="A197" s="54" t="s">
        <v>1902</v>
      </c>
      <c r="B197" s="54" t="s">
        <v>1903</v>
      </c>
      <c r="C197" s="108">
        <v>403.2704</v>
      </c>
      <c r="D197" s="715"/>
      <c r="R197" s="27">
        <v>9.520900000000001</v>
      </c>
    </row>
    <row r="198" spans="1:18" s="19" customFormat="1" ht="9" customHeight="1">
      <c r="A198" s="54" t="s">
        <v>1904</v>
      </c>
      <c r="B198" s="54" t="s">
        <v>584</v>
      </c>
      <c r="C198" s="108">
        <v>645.06540000000007</v>
      </c>
      <c r="D198" s="715"/>
      <c r="R198" s="27">
        <v>13.6714</v>
      </c>
    </row>
    <row r="199" spans="1:18" s="19" customFormat="1" ht="9" customHeight="1">
      <c r="A199" s="54" t="s">
        <v>585</v>
      </c>
      <c r="B199" s="54" t="s">
        <v>2549</v>
      </c>
      <c r="C199" s="108">
        <v>951.52240000000006</v>
      </c>
      <c r="D199" s="715"/>
      <c r="R199" s="27">
        <v>3.6487000000000003</v>
      </c>
    </row>
    <row r="200" spans="1:18" s="19" customFormat="1" ht="9" customHeight="1">
      <c r="A200" s="54" t="s">
        <v>2550</v>
      </c>
      <c r="B200" s="54" t="s">
        <v>4374</v>
      </c>
      <c r="C200" s="108">
        <v>1175.1365000000001</v>
      </c>
      <c r="D200" s="715"/>
      <c r="R200" s="27">
        <v>6.6062000000000003</v>
      </c>
    </row>
    <row r="201" spans="1:18" s="19" customFormat="1" ht="9" customHeight="1">
      <c r="A201" s="54" t="s">
        <v>2239</v>
      </c>
      <c r="B201" s="54" t="s">
        <v>3623</v>
      </c>
      <c r="C201" s="108">
        <v>1532.0333000000001</v>
      </c>
      <c r="D201" s="715"/>
      <c r="R201" s="27">
        <v>7.1924999999999999</v>
      </c>
    </row>
    <row r="202" spans="1:18" s="19" customFormat="1" ht="9" customHeight="1">
      <c r="A202" s="54" t="s">
        <v>3624</v>
      </c>
      <c r="B202" s="54" t="s">
        <v>1071</v>
      </c>
      <c r="C202" s="108">
        <v>352.7149</v>
      </c>
      <c r="D202" s="715"/>
      <c r="R202" s="27">
        <v>9.2896999999999998</v>
      </c>
    </row>
    <row r="203" spans="1:18" s="19" customFormat="1" ht="9" customHeight="1">
      <c r="A203" s="54" t="s">
        <v>1072</v>
      </c>
      <c r="B203" s="54" t="s">
        <v>136</v>
      </c>
      <c r="C203" s="108">
        <v>483.97290000000004</v>
      </c>
      <c r="D203" s="715"/>
      <c r="R203" s="27">
        <v>12.2879</v>
      </c>
    </row>
    <row r="204" spans="1:18" s="19" customFormat="1" ht="9" customHeight="1">
      <c r="A204" s="54" t="s">
        <v>3919</v>
      </c>
      <c r="B204" s="54" t="s">
        <v>2104</v>
      </c>
      <c r="C204" s="108">
        <v>705.57720000000006</v>
      </c>
      <c r="D204" s="715"/>
      <c r="R204" s="27">
        <v>16.190200000000001</v>
      </c>
    </row>
    <row r="205" spans="1:18" s="19" customFormat="1" ht="9" customHeight="1">
      <c r="A205" s="54" t="s">
        <v>2105</v>
      </c>
      <c r="B205" s="54" t="s">
        <v>3934</v>
      </c>
      <c r="C205" s="108">
        <v>1001.8692000000001</v>
      </c>
      <c r="D205" s="715"/>
      <c r="R205" s="27">
        <v>4.0061</v>
      </c>
    </row>
    <row r="206" spans="1:18" s="19" customFormat="1" ht="9" customHeight="1">
      <c r="A206" s="54" t="s">
        <v>3935</v>
      </c>
      <c r="B206" s="54" t="s">
        <v>1162</v>
      </c>
      <c r="C206" s="108">
        <v>1284.1514</v>
      </c>
      <c r="D206" s="715"/>
      <c r="R206" s="27">
        <v>7.2557</v>
      </c>
    </row>
    <row r="207" spans="1:18" s="19" customFormat="1" ht="9" customHeight="1">
      <c r="A207" s="54" t="s">
        <v>546</v>
      </c>
      <c r="B207" s="54" t="s">
        <v>547</v>
      </c>
      <c r="C207" s="108">
        <v>1935.0987</v>
      </c>
      <c r="D207" s="715"/>
      <c r="R207" s="27">
        <v>7.8206000000000007</v>
      </c>
    </row>
    <row r="208" spans="1:18" s="19" customFormat="1" ht="9" customHeight="1">
      <c r="A208" s="54" t="s">
        <v>548</v>
      </c>
      <c r="B208" s="54" t="s">
        <v>2957</v>
      </c>
      <c r="C208" s="108">
        <v>544.33109999999999</v>
      </c>
      <c r="D208" s="715"/>
      <c r="R208" s="27">
        <v>13.9678</v>
      </c>
    </row>
    <row r="209" spans="1:18" s="19" customFormat="1" ht="9" customHeight="1">
      <c r="A209" s="54" t="s">
        <v>284</v>
      </c>
      <c r="B209" s="54" t="s">
        <v>2543</v>
      </c>
      <c r="C209" s="108">
        <v>725.69839999999999</v>
      </c>
      <c r="D209" s="715"/>
      <c r="R209" s="27">
        <v>15.561</v>
      </c>
    </row>
    <row r="210" spans="1:18" s="19" customFormat="1" ht="9" customHeight="1">
      <c r="A210" s="54" t="s">
        <v>655</v>
      </c>
      <c r="B210" s="54" t="s">
        <v>1533</v>
      </c>
      <c r="C210" s="108">
        <v>959.42490000000009</v>
      </c>
      <c r="D210" s="715"/>
      <c r="R210" s="27">
        <v>22.191800000000001</v>
      </c>
    </row>
    <row r="211" spans="1:18" s="19" customFormat="1" ht="9" customHeight="1">
      <c r="A211" s="54" t="s">
        <v>1922</v>
      </c>
      <c r="B211" s="54" t="s">
        <v>1923</v>
      </c>
      <c r="C211" s="108">
        <v>1542.1107000000002</v>
      </c>
      <c r="D211" s="715"/>
      <c r="R211" s="27">
        <v>4.3421000000000003</v>
      </c>
    </row>
    <row r="212" spans="1:18" s="19" customFormat="1" ht="9" customHeight="1">
      <c r="A212" s="54" t="s">
        <v>1957</v>
      </c>
      <c r="B212" s="54" t="s">
        <v>1958</v>
      </c>
      <c r="C212" s="108">
        <v>1886.8176000000001</v>
      </c>
      <c r="D212" s="715"/>
      <c r="R212" s="27">
        <v>7.9876000000000005</v>
      </c>
    </row>
    <row r="213" spans="1:18" s="19" customFormat="1" ht="9" customHeight="1">
      <c r="A213" s="54" t="s">
        <v>1959</v>
      </c>
      <c r="B213" s="54" t="s">
        <v>1473</v>
      </c>
      <c r="C213" s="108">
        <v>2596.3897000000002</v>
      </c>
      <c r="D213" s="715"/>
      <c r="R213" s="27">
        <v>9.3967000000000009</v>
      </c>
    </row>
    <row r="214" spans="1:18" s="19" customFormat="1" ht="9" customHeight="1">
      <c r="A214" s="54" t="s">
        <v>1474</v>
      </c>
      <c r="B214" s="54" t="s">
        <v>1418</v>
      </c>
      <c r="C214" s="108">
        <v>617.1825</v>
      </c>
      <c r="D214" s="715"/>
      <c r="R214" s="27">
        <v>16.7776</v>
      </c>
    </row>
    <row r="215" spans="1:18" s="19" customFormat="1" ht="9" customHeight="1">
      <c r="A215" s="54" t="s">
        <v>1419</v>
      </c>
      <c r="B215" s="54" t="s">
        <v>3218</v>
      </c>
      <c r="C215" s="108">
        <v>925.77280000000007</v>
      </c>
      <c r="D215" s="715"/>
      <c r="R215" s="27">
        <v>18.6662</v>
      </c>
    </row>
    <row r="216" spans="1:18" s="19" customFormat="1" ht="9" customHeight="1">
      <c r="A216" s="54" t="s">
        <v>3219</v>
      </c>
      <c r="B216" s="54" t="s">
        <v>3220</v>
      </c>
      <c r="C216" s="108">
        <v>1213.4523000000002</v>
      </c>
      <c r="D216" s="715"/>
      <c r="R216" s="27">
        <v>26.613</v>
      </c>
    </row>
    <row r="217" spans="1:18" s="19" customFormat="1" ht="9" customHeight="1">
      <c r="A217" s="54" t="s">
        <v>3221</v>
      </c>
      <c r="B217" s="54" t="s">
        <v>910</v>
      </c>
      <c r="C217" s="108">
        <v>2345.9810000000002</v>
      </c>
      <c r="D217" s="715"/>
      <c r="R217" s="27">
        <v>10.1928</v>
      </c>
    </row>
    <row r="218" spans="1:18" s="19" customFormat="1" ht="9" customHeight="1">
      <c r="A218" s="54" t="s">
        <v>911</v>
      </c>
      <c r="B218" s="54" t="s">
        <v>806</v>
      </c>
      <c r="C218" s="108">
        <v>3497.6276000000003</v>
      </c>
      <c r="D218" s="715"/>
      <c r="R218" s="27">
        <v>11.3377</v>
      </c>
    </row>
    <row r="219" spans="1:18" s="19" customFormat="1" ht="9" customHeight="1">
      <c r="A219" s="54" t="s">
        <v>807</v>
      </c>
      <c r="B219" s="54" t="s">
        <v>379</v>
      </c>
      <c r="C219" s="108">
        <v>4820.0298000000003</v>
      </c>
      <c r="D219" s="715"/>
      <c r="R219" s="27">
        <v>18.506900000000002</v>
      </c>
    </row>
    <row r="220" spans="1:18" s="19" customFormat="1" ht="9" customHeight="1">
      <c r="A220" s="54" t="s">
        <v>1462</v>
      </c>
      <c r="B220" s="54" t="s">
        <v>899</v>
      </c>
      <c r="C220" s="108">
        <v>952.22540000000004</v>
      </c>
      <c r="D220" s="715"/>
      <c r="R220" s="27">
        <v>45.268000000000001</v>
      </c>
    </row>
    <row r="221" spans="1:18" s="19" customFormat="1" ht="9" customHeight="1">
      <c r="A221" s="54" t="s">
        <v>1550</v>
      </c>
      <c r="B221" s="54" t="s">
        <v>353</v>
      </c>
      <c r="C221" s="108">
        <v>1666.3882000000001</v>
      </c>
      <c r="D221" s="715"/>
      <c r="R221" s="27">
        <v>7.4734000000000007</v>
      </c>
    </row>
    <row r="222" spans="1:18" s="19" customFormat="1" ht="9" customHeight="1">
      <c r="A222" s="54" t="s">
        <v>197</v>
      </c>
      <c r="B222" s="54" t="s">
        <v>1803</v>
      </c>
      <c r="C222" s="108">
        <v>1872.183</v>
      </c>
      <c r="D222" s="715"/>
      <c r="R222" s="27">
        <v>10.704700000000001</v>
      </c>
    </row>
    <row r="223" spans="1:18" s="19" customFormat="1" ht="9" customHeight="1">
      <c r="A223" s="54" t="s">
        <v>1804</v>
      </c>
      <c r="B223" s="54" t="s">
        <v>1805</v>
      </c>
      <c r="C223" s="108">
        <v>2533.6617000000001</v>
      </c>
      <c r="D223" s="715"/>
      <c r="R223" s="27">
        <v>4.0722000000000005</v>
      </c>
    </row>
    <row r="224" spans="1:18" s="19" customFormat="1" ht="9" customHeight="1">
      <c r="A224" s="54" t="s">
        <v>1019</v>
      </c>
      <c r="B224" s="54" t="s">
        <v>2535</v>
      </c>
      <c r="C224" s="108">
        <v>3777.4397000000004</v>
      </c>
      <c r="D224" s="715"/>
      <c r="R224" s="27">
        <v>6.6838000000000006</v>
      </c>
    </row>
    <row r="225" spans="1:18" s="19" customFormat="1" ht="9" customHeight="1">
      <c r="A225" s="54" t="s">
        <v>3161</v>
      </c>
      <c r="B225" s="54" t="s">
        <v>341</v>
      </c>
      <c r="C225" s="108">
        <v>5784.0345000000007</v>
      </c>
      <c r="D225" s="715"/>
      <c r="R225" s="27">
        <v>10.4472</v>
      </c>
    </row>
    <row r="226" spans="1:18" s="19" customFormat="1" ht="9" customHeight="1">
      <c r="A226" s="54" t="s">
        <v>11672</v>
      </c>
      <c r="B226" s="54" t="s">
        <v>11673</v>
      </c>
      <c r="C226" s="108">
        <v>1194.6682000000001</v>
      </c>
      <c r="D226" s="715"/>
      <c r="R226" s="27">
        <v>2.5474999999999999</v>
      </c>
    </row>
    <row r="227" spans="1:18" s="19" customFormat="1" ht="9" customHeight="1">
      <c r="A227" s="54" t="s">
        <v>11674</v>
      </c>
      <c r="B227" s="54" t="s">
        <v>11675</v>
      </c>
      <c r="C227" s="108">
        <v>1476.9159</v>
      </c>
      <c r="D227" s="715"/>
      <c r="R227" s="27">
        <v>3.7399</v>
      </c>
    </row>
    <row r="228" spans="1:18" s="19" customFormat="1" ht="9" customHeight="1">
      <c r="A228" s="54" t="s">
        <v>11676</v>
      </c>
      <c r="B228" s="54" t="s">
        <v>11677</v>
      </c>
      <c r="C228" s="108">
        <v>2345.8739</v>
      </c>
      <c r="D228" s="715"/>
      <c r="R228" s="27">
        <v>7.9553000000000003</v>
      </c>
    </row>
    <row r="229" spans="1:18" s="19" customFormat="1" ht="9" customHeight="1">
      <c r="A229" s="54" t="s">
        <v>11678</v>
      </c>
      <c r="B229" s="54" t="s">
        <v>11679</v>
      </c>
      <c r="C229" s="108">
        <v>3848.4917</v>
      </c>
      <c r="D229" s="715"/>
      <c r="R229" s="27">
        <v>2.5912000000000002</v>
      </c>
    </row>
    <row r="230" spans="1:18" s="19" customFormat="1" ht="9" customHeight="1">
      <c r="A230" s="54" t="s">
        <v>11680</v>
      </c>
      <c r="B230" s="54" t="s">
        <v>11681</v>
      </c>
      <c r="C230" s="108">
        <v>4698.0916999999999</v>
      </c>
      <c r="D230" s="715"/>
      <c r="R230" s="27">
        <v>4.0411999999999999</v>
      </c>
    </row>
    <row r="231" spans="1:18" s="19" customFormat="1" ht="9" customHeight="1">
      <c r="A231" s="54" t="s">
        <v>11682</v>
      </c>
      <c r="B231" s="54" t="s">
        <v>11683</v>
      </c>
      <c r="C231" s="108">
        <v>5982.8286000000007</v>
      </c>
      <c r="D231" s="715"/>
      <c r="R231" s="27">
        <v>8.3272000000000013</v>
      </c>
    </row>
    <row r="232" spans="1:18" s="19" customFormat="1" ht="9" customHeight="1">
      <c r="A232" s="54" t="s">
        <v>11684</v>
      </c>
      <c r="B232" s="54" t="s">
        <v>11685</v>
      </c>
      <c r="C232" s="108">
        <v>2115.8388</v>
      </c>
      <c r="D232" s="715"/>
      <c r="R232" s="27">
        <v>2.3283</v>
      </c>
    </row>
    <row r="233" spans="1:18" s="19" customFormat="1" ht="9" customHeight="1">
      <c r="A233" s="54" t="s">
        <v>11686</v>
      </c>
      <c r="B233" s="54" t="s">
        <v>11687</v>
      </c>
      <c r="C233" s="108">
        <v>2777.3176000000003</v>
      </c>
      <c r="D233" s="715"/>
      <c r="R233" s="27">
        <v>3.6331000000000002</v>
      </c>
    </row>
    <row r="234" spans="1:18" s="19" customFormat="1" ht="9" customHeight="1">
      <c r="A234" s="54" t="s">
        <v>11688</v>
      </c>
      <c r="B234" s="54" t="s">
        <v>11689</v>
      </c>
      <c r="C234" s="108">
        <v>3467.0048000000002</v>
      </c>
      <c r="D234" s="715"/>
      <c r="R234" s="27">
        <v>8.1517999999999997</v>
      </c>
    </row>
    <row r="235" spans="1:18" s="19" customFormat="1" ht="9" customHeight="1">
      <c r="A235" s="54" t="s">
        <v>11690</v>
      </c>
      <c r="B235" s="54" t="s">
        <v>11691</v>
      </c>
      <c r="C235" s="108">
        <v>5630.357</v>
      </c>
      <c r="D235" s="715"/>
      <c r="R235" s="27">
        <v>11.853400000000001</v>
      </c>
    </row>
    <row r="236" spans="1:18" s="19" customFormat="1" ht="9" customHeight="1">
      <c r="A236" s="54" t="s">
        <v>11692</v>
      </c>
      <c r="B236" s="54" t="s">
        <v>11693</v>
      </c>
      <c r="C236" s="108">
        <v>8394.3098000000009</v>
      </c>
      <c r="D236" s="715"/>
      <c r="R236" s="27">
        <v>14.702100000000002</v>
      </c>
    </row>
    <row r="237" spans="1:18" s="19" customFormat="1" ht="9" customHeight="1">
      <c r="A237" s="54" t="s">
        <v>11694</v>
      </c>
      <c r="B237" s="54" t="s">
        <v>11695</v>
      </c>
      <c r="C237" s="108">
        <v>11568.070100000001</v>
      </c>
      <c r="D237" s="715"/>
      <c r="R237" s="27">
        <v>19.069200000000002</v>
      </c>
    </row>
    <row r="238" spans="1:18" s="19" customFormat="1" ht="9" customHeight="1">
      <c r="A238" s="54" t="s">
        <v>11696</v>
      </c>
      <c r="B238" s="54" t="s">
        <v>11697</v>
      </c>
      <c r="C238" s="108">
        <v>1881.5751</v>
      </c>
      <c r="D238" s="715"/>
      <c r="R238" s="27">
        <v>4.5809000000000006</v>
      </c>
    </row>
    <row r="239" spans="1:18" s="19" customFormat="1" ht="9" customHeight="1">
      <c r="A239" s="54" t="s">
        <v>11698</v>
      </c>
      <c r="B239" s="54" t="s">
        <v>11699</v>
      </c>
      <c r="C239" s="108">
        <v>2215.2255</v>
      </c>
      <c r="D239" s="715"/>
      <c r="R239" s="27">
        <v>7.9318</v>
      </c>
    </row>
    <row r="240" spans="1:18" s="19" customFormat="1" ht="9" customHeight="1">
      <c r="A240" s="54" t="s">
        <v>11700</v>
      </c>
      <c r="B240" s="54" t="s">
        <v>11701</v>
      </c>
      <c r="C240" s="108">
        <v>3518.6477</v>
      </c>
      <c r="D240" s="715"/>
      <c r="R240" s="27">
        <v>7.9318</v>
      </c>
    </row>
    <row r="241" spans="1:18" s="19" customFormat="1" ht="9" customHeight="1">
      <c r="A241" s="54" t="s">
        <v>11702</v>
      </c>
      <c r="B241" s="54" t="s">
        <v>11703</v>
      </c>
      <c r="C241" s="108">
        <v>5772.5630000000001</v>
      </c>
      <c r="D241" s="715"/>
      <c r="R241" s="27">
        <v>2.6041000000000003</v>
      </c>
    </row>
    <row r="242" spans="1:18" s="19" customFormat="1" ht="9" customHeight="1">
      <c r="A242" s="54" t="s">
        <v>11704</v>
      </c>
      <c r="B242" s="54" t="s">
        <v>11705</v>
      </c>
      <c r="C242" s="108">
        <v>7047.1500000000005</v>
      </c>
      <c r="D242" s="715"/>
      <c r="R242" s="27">
        <v>3.6704000000000003</v>
      </c>
    </row>
    <row r="243" spans="1:18" s="19" customFormat="1" ht="9" customHeight="1">
      <c r="A243" s="54" t="s">
        <v>11706</v>
      </c>
      <c r="B243" s="54" t="s">
        <v>11707</v>
      </c>
      <c r="C243" s="108">
        <v>8974.0828000000001</v>
      </c>
      <c r="D243" s="715"/>
      <c r="R243" s="27">
        <v>7.5482000000000005</v>
      </c>
    </row>
    <row r="244" spans="1:18" s="19" customFormat="1" ht="9" customHeight="1">
      <c r="A244" s="54" t="s">
        <v>11708</v>
      </c>
      <c r="B244" s="54" t="s">
        <v>11709</v>
      </c>
      <c r="C244" s="108">
        <v>2085.4848000000002</v>
      </c>
      <c r="D244" s="715"/>
      <c r="R244" s="27">
        <v>3.4696000000000002</v>
      </c>
    </row>
    <row r="245" spans="1:18" s="19" customFormat="1" ht="9" customHeight="1">
      <c r="A245" s="54" t="s">
        <v>11710</v>
      </c>
      <c r="B245" s="54" t="s">
        <v>11711</v>
      </c>
      <c r="C245" s="108">
        <v>2595.5372000000002</v>
      </c>
      <c r="D245" s="715"/>
      <c r="R245" s="27">
        <v>4.3361999999999998</v>
      </c>
    </row>
    <row r="246" spans="1:18" s="19" customFormat="1" ht="9" customHeight="1">
      <c r="A246" s="54" t="s">
        <v>11712</v>
      </c>
      <c r="B246" s="54" t="s">
        <v>11713</v>
      </c>
      <c r="C246" s="108">
        <v>3899.8086000000003</v>
      </c>
      <c r="D246" s="715"/>
      <c r="R246" s="27">
        <v>8.8282000000000007</v>
      </c>
    </row>
    <row r="247" spans="1:18" s="19" customFormat="1" ht="9" customHeight="1">
      <c r="A247" s="54" t="s">
        <v>11714</v>
      </c>
      <c r="B247" s="54" t="s">
        <v>11715</v>
      </c>
      <c r="C247" s="108">
        <v>6397.7258000000002</v>
      </c>
      <c r="D247" s="715"/>
      <c r="R247" s="27">
        <v>14.5524</v>
      </c>
    </row>
    <row r="248" spans="1:18" s="19" customFormat="1" ht="9" customHeight="1">
      <c r="A248" s="54" t="s">
        <v>11716</v>
      </c>
      <c r="B248" s="54" t="s">
        <v>11717</v>
      </c>
      <c r="C248" s="108">
        <v>7810.4414000000006</v>
      </c>
      <c r="D248" s="715"/>
      <c r="R248" s="27">
        <v>16.986599999999999</v>
      </c>
    </row>
    <row r="249" spans="1:18" s="19" customFormat="1" ht="9" customHeight="1">
      <c r="A249" s="54" t="s">
        <v>11718</v>
      </c>
      <c r="B249" s="54" t="s">
        <v>11719</v>
      </c>
      <c r="C249" s="108">
        <v>9946.5310000000009</v>
      </c>
      <c r="D249" s="715"/>
      <c r="R249" s="27">
        <v>21.717000000000002</v>
      </c>
    </row>
    <row r="250" spans="1:18" s="19" customFormat="1" ht="9" customHeight="1">
      <c r="A250" s="54" t="s">
        <v>342</v>
      </c>
      <c r="B250" s="54" t="s">
        <v>16247</v>
      </c>
      <c r="C250" s="108">
        <v>1265.0308</v>
      </c>
      <c r="D250" s="715"/>
      <c r="R250" s="27">
        <v>5.3833000000000002</v>
      </c>
    </row>
    <row r="251" spans="1:18" s="19" customFormat="1" ht="9" customHeight="1">
      <c r="A251" s="54" t="s">
        <v>609</v>
      </c>
      <c r="B251" s="54" t="s">
        <v>16248</v>
      </c>
      <c r="C251" s="108">
        <v>1460.9242000000002</v>
      </c>
      <c r="D251" s="715"/>
      <c r="R251" s="27">
        <v>9.4245999999999999</v>
      </c>
    </row>
    <row r="252" spans="1:18" s="19" customFormat="1" ht="9" customHeight="1">
      <c r="A252" s="54" t="s">
        <v>851</v>
      </c>
      <c r="B252" s="54" t="s">
        <v>16249</v>
      </c>
      <c r="C252" s="108">
        <v>1769.9976000000001</v>
      </c>
      <c r="D252" s="715"/>
      <c r="R252" s="27">
        <v>9.4245999999999999</v>
      </c>
    </row>
    <row r="253" spans="1:18" s="19" customFormat="1" ht="9" customHeight="1">
      <c r="A253" s="54" t="s">
        <v>5456</v>
      </c>
      <c r="B253" s="54" t="s">
        <v>5457</v>
      </c>
      <c r="C253" s="108">
        <v>1596.8187</v>
      </c>
      <c r="D253" s="715"/>
      <c r="R253" s="27">
        <v>3.2879</v>
      </c>
    </row>
    <row r="254" spans="1:18" s="19" customFormat="1" ht="9" customHeight="1">
      <c r="A254" s="54" t="s">
        <v>5458</v>
      </c>
      <c r="B254" s="54" t="s">
        <v>5459</v>
      </c>
      <c r="C254" s="108">
        <v>1900.9817</v>
      </c>
      <c r="D254" s="715"/>
      <c r="R254" s="27">
        <v>3.5956000000000001</v>
      </c>
    </row>
    <row r="255" spans="1:18" s="19" customFormat="1" ht="9" customHeight="1">
      <c r="A255" s="54"/>
      <c r="B255" s="54"/>
      <c r="C255" s="108"/>
      <c r="D255" s="132"/>
      <c r="E255" s="144"/>
      <c r="F255" s="144"/>
      <c r="R255" s="27">
        <v>6.4380000000000006</v>
      </c>
    </row>
    <row r="256" spans="1:18" s="19" customFormat="1" ht="9" customHeight="1">
      <c r="A256" s="54"/>
      <c r="B256" s="54"/>
      <c r="C256" s="108"/>
      <c r="D256" s="132"/>
      <c r="E256" s="144"/>
      <c r="F256" s="144"/>
      <c r="R256" s="27">
        <v>6.4380000000000006</v>
      </c>
    </row>
    <row r="257" spans="1:18" s="19" customFormat="1" ht="9" customHeight="1">
      <c r="A257" s="54"/>
      <c r="B257" s="54"/>
      <c r="C257" s="108"/>
      <c r="D257" s="132"/>
      <c r="E257" s="144"/>
      <c r="F257" s="144"/>
      <c r="R257" s="27">
        <v>2.0580000000000003</v>
      </c>
    </row>
    <row r="258" spans="1:18" s="19" customFormat="1" ht="8.4499999999999993" customHeight="1">
      <c r="A258" s="54"/>
      <c r="B258" s="54"/>
      <c r="C258" s="108"/>
      <c r="D258" s="132"/>
      <c r="E258" s="144"/>
      <c r="F258" s="144"/>
      <c r="R258" s="27"/>
    </row>
    <row r="259" spans="1:18" s="19" customFormat="1" ht="8.4499999999999993" customHeight="1">
      <c r="A259" s="54"/>
      <c r="B259" s="54"/>
      <c r="C259" s="108"/>
      <c r="D259" s="132"/>
      <c r="E259" s="144"/>
      <c r="F259" s="144"/>
      <c r="R259" s="27"/>
    </row>
    <row r="260" spans="1:18" s="19" customFormat="1" ht="8.4499999999999993" customHeight="1">
      <c r="A260" s="54"/>
      <c r="B260" s="54"/>
      <c r="C260" s="108"/>
      <c r="D260" s="132"/>
      <c r="E260" s="144"/>
      <c r="F260" s="144"/>
      <c r="R260" s="27"/>
    </row>
    <row r="261" spans="1:18" s="19" customFormat="1" ht="8.4499999999999993" customHeight="1">
      <c r="A261" s="54"/>
      <c r="B261" s="54"/>
      <c r="C261" s="108"/>
      <c r="D261" s="132"/>
      <c r="E261" s="144"/>
      <c r="F261" s="144"/>
      <c r="R261" s="27"/>
    </row>
    <row r="262" spans="1:18" s="19" customFormat="1" ht="8.4499999999999993" customHeight="1">
      <c r="A262" s="54"/>
      <c r="B262" s="54"/>
      <c r="C262" s="108"/>
      <c r="D262" s="132"/>
      <c r="E262" s="144"/>
      <c r="F262" s="144"/>
      <c r="R262" s="27"/>
    </row>
    <row r="263" spans="1:18" s="19" customFormat="1" ht="8.4499999999999993" customHeight="1">
      <c r="A263" s="54"/>
      <c r="B263" s="54"/>
      <c r="C263" s="108"/>
      <c r="D263" s="132"/>
      <c r="E263" s="144"/>
      <c r="F263" s="144"/>
      <c r="R263" s="27"/>
    </row>
    <row r="264" spans="1:18" s="19" customFormat="1" ht="8.4499999999999993" customHeight="1">
      <c r="A264" s="54"/>
      <c r="B264" s="54"/>
      <c r="C264" s="108"/>
      <c r="D264" s="132"/>
      <c r="E264" s="144"/>
      <c r="F264" s="144"/>
      <c r="R264" s="27"/>
    </row>
    <row r="265" spans="1:18" s="19" customFormat="1" ht="8.4499999999999993" customHeight="1">
      <c r="A265" s="54"/>
      <c r="B265" s="54"/>
      <c r="C265" s="108"/>
      <c r="D265" s="132"/>
      <c r="E265" s="144"/>
      <c r="F265" s="110"/>
      <c r="R265" s="27"/>
    </row>
    <row r="266" spans="1:18" s="19" customFormat="1" ht="8.4499999999999993" customHeight="1">
      <c r="A266" s="54"/>
      <c r="B266" s="54"/>
      <c r="C266" s="108"/>
      <c r="D266" s="132"/>
      <c r="E266" s="144"/>
      <c r="F266" s="110"/>
      <c r="R266" s="27"/>
    </row>
    <row r="267" spans="1:18" s="19" customFormat="1" ht="8.4499999999999993" customHeight="1">
      <c r="A267" s="54"/>
      <c r="B267" s="54"/>
      <c r="C267" s="108"/>
      <c r="D267" s="132"/>
      <c r="E267" s="144"/>
      <c r="F267" s="110"/>
      <c r="R267" s="27"/>
    </row>
    <row r="268" spans="1:18" s="19" customFormat="1" ht="8.4499999999999993" customHeight="1">
      <c r="A268" s="54"/>
      <c r="B268" s="54"/>
      <c r="C268" s="108"/>
      <c r="D268" s="132"/>
      <c r="E268" s="144"/>
      <c r="F268" s="110"/>
      <c r="R268" s="27"/>
    </row>
    <row r="269" spans="1:18" s="19" customFormat="1" ht="8.4499999999999993" customHeight="1">
      <c r="A269" s="54"/>
      <c r="B269" s="54"/>
      <c r="C269" s="108"/>
      <c r="D269" s="132"/>
      <c r="E269" s="144"/>
      <c r="F269" s="110"/>
      <c r="R269" s="27"/>
    </row>
    <row r="270" spans="1:18" s="19" customFormat="1" ht="8.4499999999999993" customHeight="1">
      <c r="A270" s="54"/>
      <c r="B270" s="54"/>
      <c r="C270" s="108"/>
      <c r="D270" s="132"/>
      <c r="E270" s="144"/>
      <c r="F270" s="110"/>
      <c r="R270" s="27"/>
    </row>
    <row r="271" spans="1:18" s="19" customFormat="1" ht="8.4499999999999993" customHeight="1">
      <c r="A271" s="54"/>
      <c r="B271" s="54"/>
      <c r="C271" s="108"/>
      <c r="E271" s="144"/>
      <c r="F271" s="110"/>
      <c r="R271" s="27"/>
    </row>
    <row r="272" spans="1:18" s="19" customFormat="1" ht="8.4499999999999993" customHeight="1">
      <c r="A272" s="54"/>
      <c r="B272" s="54"/>
      <c r="C272" s="108"/>
      <c r="E272" s="144"/>
      <c r="F272" s="110"/>
      <c r="R272" s="27"/>
    </row>
    <row r="273" spans="1:18" s="19" customFormat="1" ht="8.4499999999999993" customHeight="1">
      <c r="A273" s="54"/>
      <c r="B273" s="54"/>
      <c r="C273" s="108"/>
      <c r="E273" s="144"/>
      <c r="F273" s="110"/>
      <c r="R273" s="27"/>
    </row>
    <row r="274" spans="1:18" s="19" customFormat="1" ht="8.4499999999999993" customHeight="1">
      <c r="A274" s="54"/>
      <c r="B274" s="54"/>
      <c r="C274" s="108"/>
      <c r="E274" s="144"/>
      <c r="F274" s="110"/>
      <c r="R274" s="27"/>
    </row>
    <row r="275" spans="1:18" s="19" customFormat="1" ht="8.4499999999999993" customHeight="1">
      <c r="A275" s="54"/>
      <c r="B275" s="54"/>
      <c r="C275" s="108"/>
      <c r="E275" s="144"/>
      <c r="F275" s="110"/>
      <c r="R275" s="27"/>
    </row>
    <row r="276" spans="1:18" ht="8.4499999999999993" customHeight="1">
      <c r="A276" s="54"/>
      <c r="B276" s="54"/>
      <c r="C276" s="108"/>
    </row>
    <row r="277" spans="1:18" ht="8.4499999999999993" customHeight="1">
      <c r="A277" s="54"/>
      <c r="B277" s="54"/>
      <c r="C277" s="108"/>
    </row>
    <row r="278" spans="1:18" ht="8.4499999999999993" customHeight="1">
      <c r="A278" s="54"/>
      <c r="B278" s="54"/>
      <c r="C278" s="108"/>
    </row>
    <row r="279" spans="1:18" ht="8.4499999999999993" customHeight="1">
      <c r="A279" s="54"/>
      <c r="B279" s="54"/>
      <c r="C279" s="108"/>
    </row>
    <row r="280" spans="1:18" ht="8.4499999999999993" customHeight="1">
      <c r="A280" s="54"/>
      <c r="B280" s="54"/>
      <c r="C280" s="108"/>
    </row>
    <row r="281" spans="1:18" ht="8.4499999999999993" customHeight="1">
      <c r="A281" s="54"/>
      <c r="B281" s="54"/>
      <c r="C281" s="108"/>
    </row>
    <row r="282" spans="1:18" ht="8.4499999999999993" customHeight="1">
      <c r="A282" s="54"/>
      <c r="B282" s="54"/>
      <c r="C282" s="108"/>
    </row>
    <row r="283" spans="1:18" ht="8.4499999999999993" customHeight="1">
      <c r="A283" s="54"/>
      <c r="B283" s="54"/>
      <c r="C283" s="108"/>
    </row>
    <row r="284" spans="1:18" ht="8.4499999999999993" customHeight="1">
      <c r="A284" s="54"/>
      <c r="B284" s="54"/>
      <c r="C284" s="108"/>
    </row>
    <row r="285" spans="1:18" ht="8.4499999999999993" customHeight="1">
      <c r="A285" s="54"/>
      <c r="B285" s="54"/>
      <c r="C285" s="108"/>
    </row>
    <row r="286" spans="1:18" ht="8.4499999999999993" customHeight="1">
      <c r="A286" s="54"/>
      <c r="B286" s="54"/>
      <c r="C286" s="108"/>
    </row>
    <row r="287" spans="1:18" ht="8.4499999999999993" customHeight="1">
      <c r="A287" s="54"/>
      <c r="B287" s="54"/>
      <c r="C287" s="108"/>
    </row>
    <row r="288" spans="1:18" ht="8.4499999999999993" customHeight="1">
      <c r="A288" s="54"/>
      <c r="B288" s="54"/>
      <c r="C288" s="108"/>
    </row>
    <row r="289" spans="1:3" ht="8.4499999999999993" customHeight="1">
      <c r="A289" s="54"/>
      <c r="B289" s="54"/>
      <c r="C289" s="108"/>
    </row>
    <row r="290" spans="1:3" ht="8.4499999999999993" customHeight="1">
      <c r="A290" s="54"/>
      <c r="B290" s="54"/>
      <c r="C290" s="108"/>
    </row>
    <row r="291" spans="1:3" ht="8.4499999999999993" customHeight="1">
      <c r="A291" s="12"/>
      <c r="B291" s="12"/>
      <c r="C291" s="5"/>
    </row>
    <row r="292" spans="1:3" ht="8.4499999999999993" customHeight="1">
      <c r="A292" s="12"/>
      <c r="B292" s="12"/>
      <c r="C292" s="5"/>
    </row>
    <row r="293" spans="1:3" ht="8.4499999999999993" customHeight="1">
      <c r="A293" s="12"/>
      <c r="B293" s="12"/>
      <c r="C293" s="5"/>
    </row>
    <row r="294" spans="1:3" ht="8.4499999999999993" customHeight="1">
      <c r="A294" s="12"/>
      <c r="B294" s="12"/>
      <c r="C294" s="5"/>
    </row>
    <row r="295" spans="1:3" ht="8.4499999999999993" customHeight="1">
      <c r="A295" s="12"/>
      <c r="B295" s="12"/>
      <c r="C295" s="5"/>
    </row>
    <row r="296" spans="1:3" ht="8.4499999999999993" customHeight="1">
      <c r="A296" s="12"/>
      <c r="B296" s="12"/>
      <c r="C296" s="5"/>
    </row>
    <row r="297" spans="1:3" ht="8.4499999999999993" customHeight="1">
      <c r="A297" s="12"/>
      <c r="B297" s="12"/>
      <c r="C297" s="5"/>
    </row>
    <row r="298" spans="1:3" ht="8.4499999999999993" customHeight="1">
      <c r="A298" s="12"/>
      <c r="B298" s="12"/>
      <c r="C298" s="5"/>
    </row>
    <row r="299" spans="1:3" ht="8.4499999999999993" customHeight="1">
      <c r="A299" s="12"/>
      <c r="B299" s="12"/>
      <c r="C299" s="5"/>
    </row>
    <row r="300" spans="1:3" ht="8.4499999999999993" customHeight="1">
      <c r="A300" s="12"/>
      <c r="B300" s="12"/>
      <c r="C300" s="5"/>
    </row>
    <row r="301" spans="1:3" ht="8.4499999999999993" customHeight="1">
      <c r="A301" s="12"/>
      <c r="B301" s="12"/>
      <c r="C301" s="5"/>
    </row>
    <row r="302" spans="1:3" ht="8.4499999999999993" customHeight="1">
      <c r="A302" s="12"/>
      <c r="B302" s="12"/>
      <c r="C302" s="5"/>
    </row>
    <row r="303" spans="1:3" ht="8.4499999999999993" customHeight="1">
      <c r="A303" s="12"/>
      <c r="B303" s="12"/>
      <c r="C303" s="5"/>
    </row>
    <row r="304" spans="1:3" ht="10.5" customHeight="1">
      <c r="A304" s="12"/>
      <c r="B304" s="12"/>
      <c r="C304" s="5"/>
    </row>
    <row r="305" spans="1:3" ht="10.5" customHeight="1">
      <c r="A305" s="12"/>
      <c r="B305" s="12"/>
      <c r="C305" s="5"/>
    </row>
    <row r="306" spans="1:3" ht="10.5" customHeight="1">
      <c r="A306" s="12"/>
      <c r="B306" s="12"/>
      <c r="C306" s="5"/>
    </row>
    <row r="307" spans="1:3" ht="10.5" customHeight="1">
      <c r="A307" s="12"/>
      <c r="B307" s="12"/>
      <c r="C307" s="5"/>
    </row>
    <row r="308" spans="1:3" ht="10.5" customHeight="1">
      <c r="A308" s="12"/>
      <c r="B308" s="12"/>
      <c r="C308" s="5"/>
    </row>
    <row r="309" spans="1:3" ht="10.5" customHeight="1">
      <c r="A309" s="12"/>
      <c r="B309" s="12"/>
      <c r="C309" s="5"/>
    </row>
    <row r="310" spans="1:3" ht="10.5" customHeight="1">
      <c r="A310" s="12"/>
      <c r="B310" s="12"/>
      <c r="C310" s="5"/>
    </row>
    <row r="311" spans="1:3" ht="10.5" customHeight="1">
      <c r="A311" s="12"/>
      <c r="B311" s="12"/>
      <c r="C311" s="5"/>
    </row>
    <row r="312" spans="1:3" ht="10.5" customHeight="1">
      <c r="A312" s="12"/>
      <c r="B312" s="12"/>
      <c r="C312" s="5"/>
    </row>
    <row r="313" spans="1:3" ht="10.5" customHeight="1">
      <c r="A313" s="12"/>
      <c r="B313" s="12"/>
      <c r="C313" s="5"/>
    </row>
    <row r="314" spans="1:3" ht="10.5" customHeight="1">
      <c r="A314" s="12"/>
      <c r="B314" s="12"/>
      <c r="C314" s="5"/>
    </row>
    <row r="315" spans="1:3" ht="10.5" customHeight="1">
      <c r="A315" s="12"/>
      <c r="B315" s="12"/>
      <c r="C315" s="5"/>
    </row>
    <row r="316" spans="1:3" ht="10.5" customHeight="1">
      <c r="C316" s="13"/>
    </row>
    <row r="317" spans="1:3">
      <c r="C317" s="13"/>
    </row>
    <row r="318" spans="1:3">
      <c r="C318" s="13"/>
    </row>
    <row r="319" spans="1:3">
      <c r="C319" s="13"/>
    </row>
    <row r="320" spans="1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3" type="noConversion"/>
  <pageMargins left="0.78740157480314965" right="0" top="0" bottom="0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R32" sqref="R32"/>
    </sheetView>
  </sheetViews>
  <sheetFormatPr baseColWidth="10" defaultRowHeight="12.75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53"/>
    <col min="6" max="6" width="29.140625" style="1" customWidth="1"/>
    <col min="7" max="16384" width="11.42578125" style="1"/>
  </cols>
  <sheetData>
    <row r="1" spans="1:6" ht="12.75" customHeight="1">
      <c r="A1" s="919" t="s">
        <v>16212</v>
      </c>
      <c r="B1" s="919"/>
      <c r="C1" s="793"/>
    </row>
    <row r="2" spans="1:6" ht="15.75">
      <c r="A2" s="919"/>
      <c r="B2" s="919"/>
      <c r="C2" s="807">
        <v>45541</v>
      </c>
    </row>
    <row r="3" spans="1:6">
      <c r="A3" s="854"/>
      <c r="B3" s="854"/>
      <c r="C3" s="794"/>
    </row>
    <row r="4" spans="1:6" s="22" customFormat="1" ht="9.75" customHeight="1">
      <c r="A4" s="473" t="s">
        <v>3779</v>
      </c>
      <c r="B4" s="473" t="s">
        <v>429</v>
      </c>
      <c r="C4" s="480" t="s">
        <v>430</v>
      </c>
      <c r="E4" s="380"/>
    </row>
    <row r="5" spans="1:6" s="19" customFormat="1" ht="9" customHeight="1">
      <c r="A5" s="54" t="s">
        <v>208</v>
      </c>
      <c r="B5" s="54" t="s">
        <v>1416</v>
      </c>
      <c r="C5" s="108">
        <v>7208.8177000000005</v>
      </c>
      <c r="D5" s="835"/>
      <c r="E5" s="54"/>
      <c r="F5" s="54"/>
    </row>
    <row r="6" spans="1:6" s="19" customFormat="1" ht="9" customHeight="1">
      <c r="A6" s="54" t="s">
        <v>1501</v>
      </c>
      <c r="B6" s="54" t="s">
        <v>2059</v>
      </c>
      <c r="C6" s="108">
        <v>11266.473100000001</v>
      </c>
      <c r="D6" s="835"/>
      <c r="E6" s="54"/>
      <c r="F6" s="54"/>
    </row>
    <row r="7" spans="1:6" s="19" customFormat="1" ht="9" customHeight="1">
      <c r="A7" s="54" t="s">
        <v>2060</v>
      </c>
      <c r="B7" s="54" t="s">
        <v>531</v>
      </c>
      <c r="C7" s="108">
        <v>17979.632600000001</v>
      </c>
      <c r="D7" s="835"/>
      <c r="E7" s="54"/>
      <c r="F7" s="54"/>
    </row>
    <row r="8" spans="1:6" s="19" customFormat="1" ht="9" customHeight="1">
      <c r="A8" s="54" t="s">
        <v>532</v>
      </c>
      <c r="B8" s="54" t="s">
        <v>2091</v>
      </c>
      <c r="C8" s="108">
        <v>27192.6639</v>
      </c>
      <c r="D8" s="835"/>
      <c r="E8" s="54"/>
      <c r="F8" s="54"/>
    </row>
    <row r="9" spans="1:6" s="19" customFormat="1" ht="9" customHeight="1">
      <c r="A9" s="54" t="s">
        <v>3796</v>
      </c>
      <c r="B9" s="54" t="s">
        <v>4378</v>
      </c>
      <c r="C9" s="108">
        <v>34402.737500000003</v>
      </c>
      <c r="D9" s="835"/>
      <c r="E9" s="54"/>
      <c r="F9" s="54"/>
    </row>
    <row r="10" spans="1:6" s="19" customFormat="1" ht="9" customHeight="1">
      <c r="A10" s="54" t="s">
        <v>4379</v>
      </c>
      <c r="B10" s="54" t="s">
        <v>2958</v>
      </c>
      <c r="C10" s="108">
        <v>47722.621299999999</v>
      </c>
      <c r="D10" s="835"/>
      <c r="E10" s="54"/>
      <c r="F10" s="54"/>
    </row>
    <row r="11" spans="1:6" s="19" customFormat="1" ht="9" customHeight="1">
      <c r="A11" s="54" t="s">
        <v>2959</v>
      </c>
      <c r="B11" s="54" t="s">
        <v>1875</v>
      </c>
      <c r="C11" s="108">
        <v>79732.447899999999</v>
      </c>
      <c r="D11" s="835"/>
      <c r="E11" s="54"/>
      <c r="F11" s="54"/>
    </row>
    <row r="12" spans="1:6" s="19" customFormat="1" ht="9" customHeight="1">
      <c r="A12" s="54" t="s">
        <v>1876</v>
      </c>
      <c r="B12" s="54" t="s">
        <v>1887</v>
      </c>
      <c r="C12" s="108">
        <v>11729.566700000001</v>
      </c>
      <c r="D12" s="835"/>
      <c r="E12" s="54"/>
      <c r="F12" s="54"/>
    </row>
    <row r="13" spans="1:6" s="19" customFormat="1" ht="9" customHeight="1">
      <c r="A13" s="54" t="s">
        <v>1888</v>
      </c>
      <c r="B13" s="54" t="s">
        <v>1946</v>
      </c>
      <c r="C13" s="108">
        <v>15942.788100000002</v>
      </c>
      <c r="D13" s="835"/>
      <c r="E13" s="54"/>
      <c r="F13" s="54"/>
    </row>
    <row r="14" spans="1:6" s="19" customFormat="1" ht="9" customHeight="1">
      <c r="A14" s="54" t="s">
        <v>1947</v>
      </c>
      <c r="B14" s="54" t="s">
        <v>1451</v>
      </c>
      <c r="C14" s="108">
        <v>24812.6793</v>
      </c>
      <c r="D14" s="835"/>
      <c r="E14" s="54"/>
      <c r="F14" s="54"/>
    </row>
    <row r="15" spans="1:6" s="19" customFormat="1" ht="9" customHeight="1">
      <c r="A15" s="54" t="s">
        <v>1696</v>
      </c>
      <c r="B15" s="54" t="s">
        <v>3912</v>
      </c>
      <c r="C15" s="108">
        <v>4806.7133000000003</v>
      </c>
      <c r="D15" s="835"/>
      <c r="E15" s="54"/>
      <c r="F15" s="54"/>
    </row>
    <row r="16" spans="1:6" s="19" customFormat="1" ht="9" customHeight="1">
      <c r="A16" s="54" t="s">
        <v>594</v>
      </c>
      <c r="B16" s="54" t="s">
        <v>595</v>
      </c>
      <c r="C16" s="108">
        <v>7511.3816000000006</v>
      </c>
      <c r="D16" s="835"/>
      <c r="E16" s="54"/>
      <c r="F16" s="54"/>
    </row>
    <row r="17" spans="1:6" s="19" customFormat="1" ht="9" customHeight="1">
      <c r="A17" s="54" t="s">
        <v>558</v>
      </c>
      <c r="B17" s="54" t="s">
        <v>559</v>
      </c>
      <c r="C17" s="108">
        <v>11953.4275</v>
      </c>
      <c r="D17" s="835"/>
      <c r="E17" s="54"/>
      <c r="F17" s="54"/>
    </row>
    <row r="18" spans="1:6" s="19" customFormat="1" ht="9" customHeight="1">
      <c r="A18" s="54" t="s">
        <v>1452</v>
      </c>
      <c r="B18" s="54" t="s">
        <v>1453</v>
      </c>
      <c r="C18" s="108">
        <v>513.53179999999998</v>
      </c>
      <c r="D18" s="835"/>
      <c r="E18" s="54"/>
      <c r="F18" s="54"/>
    </row>
    <row r="19" spans="1:6" s="19" customFormat="1" ht="9" customHeight="1">
      <c r="A19" s="54" t="s">
        <v>1454</v>
      </c>
      <c r="B19" s="54" t="s">
        <v>1124</v>
      </c>
      <c r="C19" s="108">
        <v>654.96109999999999</v>
      </c>
      <c r="D19" s="835"/>
      <c r="E19" s="54"/>
      <c r="F19" s="54"/>
    </row>
    <row r="20" spans="1:6" s="19" customFormat="1" ht="9" customHeight="1">
      <c r="A20" s="54" t="s">
        <v>1125</v>
      </c>
      <c r="B20" s="54" t="s">
        <v>2385</v>
      </c>
      <c r="C20" s="108">
        <v>1144.1572000000001</v>
      </c>
      <c r="D20" s="835"/>
      <c r="E20" s="54"/>
      <c r="F20" s="54"/>
    </row>
    <row r="21" spans="1:6" s="19" customFormat="1" ht="9" customHeight="1">
      <c r="A21" s="54" t="s">
        <v>2386</v>
      </c>
      <c r="B21" s="54" t="s">
        <v>1816</v>
      </c>
      <c r="C21" s="108">
        <v>2690.5314000000003</v>
      </c>
      <c r="D21" s="835"/>
      <c r="E21" s="54"/>
      <c r="F21" s="54"/>
    </row>
    <row r="22" spans="1:6" s="19" customFormat="1" ht="9" customHeight="1">
      <c r="A22" s="54" t="s">
        <v>1817</v>
      </c>
      <c r="B22" s="54" t="s">
        <v>1818</v>
      </c>
      <c r="C22" s="108">
        <v>3675.0767000000001</v>
      </c>
      <c r="D22" s="835"/>
      <c r="E22" s="54"/>
      <c r="F22" s="54"/>
    </row>
    <row r="23" spans="1:6" s="19" customFormat="1" ht="9" customHeight="1">
      <c r="A23" s="54" t="s">
        <v>1819</v>
      </c>
      <c r="B23" s="54" t="s">
        <v>3448</v>
      </c>
      <c r="C23" s="108">
        <v>6889.2302</v>
      </c>
      <c r="D23" s="835"/>
      <c r="E23" s="54"/>
      <c r="F23" s="54"/>
    </row>
    <row r="24" spans="1:6" s="19" customFormat="1" ht="9" customHeight="1">
      <c r="A24" s="54" t="s">
        <v>14598</v>
      </c>
      <c r="B24" s="54" t="s">
        <v>14599</v>
      </c>
      <c r="C24" s="108">
        <v>8136.6863000000003</v>
      </c>
      <c r="D24" s="835"/>
      <c r="E24" s="54"/>
      <c r="F24" s="54"/>
    </row>
    <row r="25" spans="1:6" s="19" customFormat="1" ht="9" customHeight="1">
      <c r="A25" s="54" t="s">
        <v>2061</v>
      </c>
      <c r="B25" s="54" t="s">
        <v>237</v>
      </c>
      <c r="C25" s="108">
        <v>596.77890000000002</v>
      </c>
      <c r="D25" s="835"/>
      <c r="E25" s="54"/>
      <c r="F25" s="54"/>
    </row>
    <row r="26" spans="1:6" s="19" customFormat="1" ht="9" customHeight="1">
      <c r="A26" s="54" t="s">
        <v>238</v>
      </c>
      <c r="B26" s="54" t="s">
        <v>239</v>
      </c>
      <c r="C26" s="108">
        <v>757.63470000000007</v>
      </c>
      <c r="D26" s="835"/>
      <c r="E26" s="54"/>
      <c r="F26" s="54"/>
    </row>
    <row r="27" spans="1:6" s="19" customFormat="1" ht="9" customHeight="1">
      <c r="A27" s="54" t="s">
        <v>1040</v>
      </c>
      <c r="B27" s="54" t="s">
        <v>250</v>
      </c>
      <c r="C27" s="108">
        <v>1300.0262</v>
      </c>
      <c r="D27" s="835"/>
      <c r="E27" s="54"/>
      <c r="F27" s="54"/>
    </row>
    <row r="28" spans="1:6" s="19" customFormat="1" ht="9" customHeight="1">
      <c r="A28" s="54" t="s">
        <v>251</v>
      </c>
      <c r="B28" s="54" t="s">
        <v>1366</v>
      </c>
      <c r="C28" s="108">
        <v>471.78000000000003</v>
      </c>
      <c r="D28" s="835"/>
      <c r="E28" s="54"/>
      <c r="F28" s="54"/>
    </row>
    <row r="29" spans="1:6" s="19" customFormat="1" ht="9" customHeight="1">
      <c r="A29" s="54" t="s">
        <v>2177</v>
      </c>
      <c r="B29" s="54" t="s">
        <v>3977</v>
      </c>
      <c r="C29" s="108">
        <v>621.87970000000007</v>
      </c>
      <c r="D29" s="835"/>
      <c r="E29" s="54"/>
      <c r="F29" s="54"/>
    </row>
    <row r="30" spans="1:6" s="19" customFormat="1" ht="9" customHeight="1">
      <c r="A30" s="54" t="s">
        <v>3978</v>
      </c>
      <c r="B30" s="54" t="s">
        <v>3646</v>
      </c>
      <c r="C30" s="108">
        <v>1128.2272</v>
      </c>
      <c r="D30" s="835"/>
      <c r="E30" s="54"/>
      <c r="F30" s="54"/>
    </row>
    <row r="31" spans="1:6" s="19" customFormat="1" ht="9" customHeight="1">
      <c r="A31" s="54" t="s">
        <v>3647</v>
      </c>
      <c r="B31" s="54" t="s">
        <v>2109</v>
      </c>
      <c r="C31" s="108">
        <v>1927.1868000000002</v>
      </c>
      <c r="D31" s="835"/>
      <c r="E31" s="54"/>
      <c r="F31" s="54"/>
    </row>
    <row r="32" spans="1:6" s="19" customFormat="1" ht="9" customHeight="1">
      <c r="A32" s="54" t="s">
        <v>2110</v>
      </c>
      <c r="B32" s="54" t="s">
        <v>243</v>
      </c>
      <c r="C32" s="108">
        <v>3113.9566</v>
      </c>
      <c r="D32" s="835"/>
      <c r="E32" s="54"/>
      <c r="F32" s="54"/>
    </row>
    <row r="33" spans="1:6" s="19" customFormat="1" ht="9" customHeight="1">
      <c r="A33" s="54" t="s">
        <v>874</v>
      </c>
      <c r="B33" s="54" t="s">
        <v>875</v>
      </c>
      <c r="C33" s="108">
        <v>6220.8167000000003</v>
      </c>
      <c r="D33" s="835"/>
      <c r="E33" s="54"/>
      <c r="F33" s="54"/>
    </row>
    <row r="34" spans="1:6" s="19" customFormat="1" ht="9" customHeight="1">
      <c r="A34" s="54" t="s">
        <v>876</v>
      </c>
      <c r="B34" s="54" t="s">
        <v>496</v>
      </c>
      <c r="C34" s="108">
        <v>219.7604</v>
      </c>
      <c r="D34" s="835"/>
      <c r="E34" s="54"/>
      <c r="F34" s="54"/>
    </row>
    <row r="35" spans="1:6" s="19" customFormat="1" ht="9" customHeight="1">
      <c r="A35" s="54" t="s">
        <v>497</v>
      </c>
      <c r="B35" s="54" t="s">
        <v>2192</v>
      </c>
      <c r="C35" s="108">
        <v>349.54640000000001</v>
      </c>
      <c r="D35" s="835"/>
      <c r="E35" s="54"/>
      <c r="F35" s="54"/>
    </row>
    <row r="36" spans="1:6" s="19" customFormat="1" ht="9" customHeight="1">
      <c r="A36" s="54" t="s">
        <v>2193</v>
      </c>
      <c r="B36" s="54" t="s">
        <v>723</v>
      </c>
      <c r="C36" s="108">
        <v>768.68400000000008</v>
      </c>
      <c r="D36" s="835"/>
      <c r="E36" s="54"/>
      <c r="F36" s="54"/>
    </row>
    <row r="37" spans="1:6" s="19" customFormat="1" ht="9" customHeight="1">
      <c r="A37" s="54" t="s">
        <v>724</v>
      </c>
      <c r="B37" s="54" t="s">
        <v>3985</v>
      </c>
      <c r="C37" s="108">
        <v>1238.0877</v>
      </c>
      <c r="D37" s="835"/>
      <c r="E37" s="54"/>
      <c r="F37" s="54"/>
    </row>
    <row r="38" spans="1:6" s="19" customFormat="1" ht="9" customHeight="1">
      <c r="A38" s="54" t="s">
        <v>3986</v>
      </c>
      <c r="B38" s="54" t="s">
        <v>3621</v>
      </c>
      <c r="C38" s="108">
        <v>1735.26</v>
      </c>
      <c r="D38" s="835"/>
      <c r="E38" s="54"/>
      <c r="F38" s="54"/>
    </row>
    <row r="39" spans="1:6" s="19" customFormat="1" ht="9" customHeight="1">
      <c r="A39" s="54" t="s">
        <v>3622</v>
      </c>
      <c r="B39" s="54" t="s">
        <v>894</v>
      </c>
      <c r="C39" s="108">
        <v>2810.7827000000002</v>
      </c>
      <c r="D39" s="835"/>
      <c r="E39" s="54"/>
      <c r="F39" s="54"/>
    </row>
    <row r="40" spans="1:6" s="19" customFormat="1" ht="9" customHeight="1">
      <c r="A40" s="54" t="s">
        <v>895</v>
      </c>
      <c r="B40" s="54" t="s">
        <v>1251</v>
      </c>
      <c r="C40" s="108">
        <v>6011.7037</v>
      </c>
      <c r="D40" s="835"/>
      <c r="E40" s="54"/>
      <c r="F40" s="54"/>
    </row>
    <row r="41" spans="1:6" s="19" customFormat="1" ht="9" customHeight="1">
      <c r="A41" s="54" t="s">
        <v>11732</v>
      </c>
      <c r="B41" s="54" t="s">
        <v>11733</v>
      </c>
      <c r="C41" s="108">
        <v>19193.890100000001</v>
      </c>
      <c r="D41" s="835"/>
      <c r="E41" s="54"/>
      <c r="F41" s="54"/>
    </row>
    <row r="42" spans="1:6" s="19" customFormat="1" ht="9" customHeight="1">
      <c r="A42" s="54" t="s">
        <v>10699</v>
      </c>
      <c r="B42" s="54" t="s">
        <v>10700</v>
      </c>
      <c r="C42" s="108">
        <v>45285.261300000006</v>
      </c>
      <c r="D42" s="835"/>
      <c r="E42" s="54"/>
      <c r="F42" s="54"/>
    </row>
    <row r="43" spans="1:6" s="19" customFormat="1" ht="9" customHeight="1">
      <c r="A43" s="54" t="s">
        <v>1252</v>
      </c>
      <c r="B43" s="54" t="s">
        <v>949</v>
      </c>
      <c r="C43" s="108">
        <v>617.95180000000005</v>
      </c>
      <c r="D43" s="835"/>
      <c r="E43" s="54"/>
      <c r="F43" s="54"/>
    </row>
    <row r="44" spans="1:6" s="19" customFormat="1" ht="9" customHeight="1">
      <c r="A44" s="54" t="s">
        <v>950</v>
      </c>
      <c r="B44" s="54" t="s">
        <v>520</v>
      </c>
      <c r="C44" s="108">
        <v>820.32940000000008</v>
      </c>
      <c r="D44" s="835"/>
      <c r="E44" s="54"/>
      <c r="F44" s="54"/>
    </row>
    <row r="45" spans="1:6" s="19" customFormat="1" ht="9" customHeight="1">
      <c r="A45" s="54" t="s">
        <v>521</v>
      </c>
      <c r="B45" s="54" t="s">
        <v>1970</v>
      </c>
      <c r="C45" s="108">
        <v>995.53520000000003</v>
      </c>
      <c r="D45" s="835"/>
      <c r="E45" s="54"/>
      <c r="F45" s="54"/>
    </row>
    <row r="46" spans="1:6" s="19" customFormat="1" ht="9" customHeight="1">
      <c r="A46" s="54" t="s">
        <v>3070</v>
      </c>
      <c r="B46" s="54" t="s">
        <v>92</v>
      </c>
      <c r="C46" s="108">
        <v>228.62880000000001</v>
      </c>
      <c r="D46" s="835"/>
      <c r="E46" s="54"/>
      <c r="F46" s="54"/>
    </row>
    <row r="47" spans="1:6" s="19" customFormat="1" ht="9" customHeight="1">
      <c r="A47" s="54" t="s">
        <v>93</v>
      </c>
      <c r="B47" s="54" t="s">
        <v>3092</v>
      </c>
      <c r="C47" s="108">
        <v>363.2955</v>
      </c>
      <c r="D47" s="835"/>
      <c r="E47" s="54"/>
      <c r="F47" s="54"/>
    </row>
    <row r="48" spans="1:6" s="19" customFormat="1" ht="9" customHeight="1">
      <c r="A48" s="54" t="s">
        <v>888</v>
      </c>
      <c r="B48" s="54" t="s">
        <v>1070</v>
      </c>
      <c r="C48" s="108">
        <v>621.87970000000007</v>
      </c>
      <c r="D48" s="835"/>
      <c r="E48" s="54"/>
      <c r="F48" s="54"/>
    </row>
    <row r="49" spans="1:6" s="19" customFormat="1" ht="9" customHeight="1">
      <c r="A49" s="54" t="s">
        <v>244</v>
      </c>
      <c r="B49" s="54" t="s">
        <v>3145</v>
      </c>
      <c r="C49" s="108">
        <v>1563.2905000000001</v>
      </c>
      <c r="D49" s="835"/>
      <c r="E49" s="54"/>
      <c r="F49" s="54"/>
    </row>
    <row r="50" spans="1:6" s="19" customFormat="1" ht="9" customHeight="1">
      <c r="A50" s="54" t="s">
        <v>3146</v>
      </c>
      <c r="B50" s="54" t="s">
        <v>3801</v>
      </c>
      <c r="C50" s="108">
        <v>1603.4670000000001</v>
      </c>
      <c r="D50" s="835"/>
      <c r="E50" s="54"/>
      <c r="F50" s="54"/>
    </row>
    <row r="51" spans="1:6" s="19" customFormat="1" ht="9" customHeight="1">
      <c r="A51" s="54" t="s">
        <v>3802</v>
      </c>
      <c r="B51" s="54" t="s">
        <v>2183</v>
      </c>
      <c r="C51" s="108">
        <v>3675.7372</v>
      </c>
      <c r="D51" s="835"/>
      <c r="E51" s="54"/>
      <c r="F51" s="54"/>
    </row>
    <row r="52" spans="1:6" s="19" customFormat="1" ht="9" customHeight="1">
      <c r="A52" s="54" t="s">
        <v>969</v>
      </c>
      <c r="B52" s="54" t="s">
        <v>404</v>
      </c>
      <c r="C52" s="108">
        <v>302.71420000000001</v>
      </c>
      <c r="D52" s="835"/>
      <c r="E52" s="54"/>
      <c r="F52" s="54"/>
    </row>
    <row r="53" spans="1:6" s="19" customFormat="1" ht="9" customHeight="1">
      <c r="A53" s="54" t="s">
        <v>405</v>
      </c>
      <c r="B53" s="54" t="s">
        <v>143</v>
      </c>
      <c r="C53" s="108">
        <v>482.82420000000002</v>
      </c>
      <c r="D53" s="835"/>
      <c r="E53" s="54"/>
      <c r="F53" s="54"/>
    </row>
    <row r="54" spans="1:6" s="19" customFormat="1" ht="9" customHeight="1">
      <c r="A54" s="54" t="s">
        <v>961</v>
      </c>
      <c r="B54" s="54" t="s">
        <v>1009</v>
      </c>
      <c r="C54" s="108">
        <v>944.74080000000004</v>
      </c>
      <c r="D54" s="835"/>
      <c r="E54" s="54"/>
      <c r="F54" s="54"/>
    </row>
    <row r="55" spans="1:6" s="19" customFormat="1" ht="9" customHeight="1">
      <c r="A55" s="54" t="s">
        <v>1010</v>
      </c>
      <c r="B55" s="54" t="s">
        <v>633</v>
      </c>
      <c r="C55" s="108">
        <v>1412.4933000000001</v>
      </c>
      <c r="D55" s="835"/>
      <c r="E55" s="54"/>
      <c r="F55" s="54"/>
    </row>
    <row r="56" spans="1:6" s="19" customFormat="1" ht="9" customHeight="1">
      <c r="A56" s="54" t="s">
        <v>634</v>
      </c>
      <c r="B56" s="54" t="s">
        <v>1547</v>
      </c>
      <c r="C56" s="108">
        <v>1965.1115000000002</v>
      </c>
      <c r="D56" s="835"/>
      <c r="E56" s="54"/>
      <c r="F56" s="54"/>
    </row>
    <row r="57" spans="1:6" s="19" customFormat="1" ht="9" customHeight="1">
      <c r="A57" s="54" t="s">
        <v>1421</v>
      </c>
      <c r="B57" s="54" t="s">
        <v>1657</v>
      </c>
      <c r="C57" s="108">
        <v>3517.5262000000002</v>
      </c>
      <c r="D57" s="835"/>
      <c r="E57" s="54"/>
      <c r="F57" s="54"/>
    </row>
    <row r="58" spans="1:6" s="19" customFormat="1" ht="9" customHeight="1">
      <c r="A58" s="54" t="s">
        <v>1658</v>
      </c>
      <c r="B58" s="54" t="s">
        <v>1659</v>
      </c>
      <c r="C58" s="108">
        <v>8489.8665000000001</v>
      </c>
      <c r="D58" s="835"/>
      <c r="E58" s="54"/>
      <c r="F58" s="54"/>
    </row>
    <row r="59" spans="1:6" s="19" customFormat="1" ht="9" customHeight="1">
      <c r="A59" s="54" t="s">
        <v>1401</v>
      </c>
      <c r="B59" s="54" t="s">
        <v>1402</v>
      </c>
      <c r="C59" s="108">
        <v>24399.050200000001</v>
      </c>
      <c r="D59" s="835"/>
      <c r="E59" s="54"/>
      <c r="F59" s="54"/>
    </row>
    <row r="60" spans="1:6" s="19" customFormat="1" ht="9" customHeight="1">
      <c r="A60" s="54" t="s">
        <v>2197</v>
      </c>
      <c r="B60" s="54" t="s">
        <v>1826</v>
      </c>
      <c r="C60" s="108">
        <v>1495.5455000000002</v>
      </c>
      <c r="D60" s="835"/>
      <c r="E60" s="54"/>
      <c r="F60" s="54"/>
    </row>
    <row r="61" spans="1:6" s="19" customFormat="1" ht="9" customHeight="1">
      <c r="A61" s="54" t="s">
        <v>2519</v>
      </c>
      <c r="B61" s="54" t="s">
        <v>1313</v>
      </c>
      <c r="C61" s="108">
        <v>988.01990000000001</v>
      </c>
      <c r="D61" s="835"/>
      <c r="E61" s="54"/>
      <c r="F61" s="54"/>
    </row>
    <row r="62" spans="1:6" s="19" customFormat="1" ht="9" customHeight="1">
      <c r="A62" s="54" t="s">
        <v>1314</v>
      </c>
      <c r="B62" s="54" t="s">
        <v>3960</v>
      </c>
      <c r="C62" s="108">
        <v>1100.4243000000001</v>
      </c>
      <c r="D62" s="835"/>
      <c r="E62" s="54"/>
      <c r="F62" s="54"/>
    </row>
    <row r="63" spans="1:6" s="19" customFormat="1" ht="9" customHeight="1">
      <c r="A63" s="54" t="s">
        <v>3961</v>
      </c>
      <c r="B63" s="54" t="s">
        <v>3104</v>
      </c>
      <c r="C63" s="108">
        <v>1100.0218</v>
      </c>
      <c r="D63" s="835"/>
      <c r="E63" s="54"/>
      <c r="F63" s="54"/>
    </row>
    <row r="64" spans="1:6" s="19" customFormat="1" ht="9" customHeight="1">
      <c r="A64" s="54" t="s">
        <v>3105</v>
      </c>
      <c r="B64" s="54" t="s">
        <v>2383</v>
      </c>
      <c r="C64" s="108">
        <v>1349.7977000000001</v>
      </c>
      <c r="D64" s="835"/>
      <c r="E64" s="54"/>
      <c r="F64" s="54"/>
    </row>
    <row r="65" spans="1:6" s="19" customFormat="1" ht="9" customHeight="1">
      <c r="A65" s="54" t="s">
        <v>2384</v>
      </c>
      <c r="B65" s="54" t="s">
        <v>2279</v>
      </c>
      <c r="C65" s="108">
        <v>2311.7251000000001</v>
      </c>
      <c r="D65" s="835"/>
      <c r="E65" s="54"/>
      <c r="F65" s="54"/>
    </row>
    <row r="66" spans="1:6" s="19" customFormat="1" ht="9" customHeight="1">
      <c r="A66" s="54" t="s">
        <v>560</v>
      </c>
      <c r="B66" s="54" t="s">
        <v>1799</v>
      </c>
      <c r="C66" s="108">
        <v>4608.8040000000001</v>
      </c>
      <c r="D66" s="835"/>
      <c r="E66" s="54"/>
      <c r="F66" s="54"/>
    </row>
    <row r="67" spans="1:6" s="19" customFormat="1" ht="9" customHeight="1">
      <c r="A67" s="54" t="s">
        <v>1800</v>
      </c>
      <c r="B67" s="54" t="s">
        <v>3648</v>
      </c>
      <c r="C67" s="108">
        <v>6105.7368999999999</v>
      </c>
      <c r="D67" s="835"/>
      <c r="E67" s="54"/>
      <c r="F67" s="54"/>
    </row>
    <row r="68" spans="1:6" s="19" customFormat="1" ht="9" customHeight="1">
      <c r="A68" s="54" t="s">
        <v>3649</v>
      </c>
      <c r="B68" s="54" t="s">
        <v>3178</v>
      </c>
      <c r="C68" s="108">
        <v>7211.8371999999999</v>
      </c>
      <c r="D68" s="835"/>
      <c r="E68" s="54"/>
      <c r="F68" s="54"/>
    </row>
    <row r="69" spans="1:6" s="19" customFormat="1" ht="9" customHeight="1">
      <c r="A69" s="54" t="s">
        <v>1309</v>
      </c>
      <c r="B69" s="54" t="s">
        <v>1310</v>
      </c>
      <c r="C69" s="108">
        <v>12400.2338</v>
      </c>
      <c r="D69" s="835"/>
      <c r="E69" s="54"/>
      <c r="F69" s="54"/>
    </row>
    <row r="70" spans="1:6" s="19" customFormat="1" ht="9" customHeight="1">
      <c r="A70" s="54" t="s">
        <v>241</v>
      </c>
      <c r="B70" s="54" t="s">
        <v>664</v>
      </c>
      <c r="C70" s="108">
        <v>265.84829999999999</v>
      </c>
      <c r="D70" s="835"/>
      <c r="E70" s="54"/>
      <c r="F70" s="54"/>
    </row>
    <row r="71" spans="1:6" s="19" customFormat="1" ht="9" customHeight="1">
      <c r="A71" s="54" t="s">
        <v>1869</v>
      </c>
      <c r="B71" s="54" t="s">
        <v>1326</v>
      </c>
      <c r="C71" s="108">
        <v>265.84829999999999</v>
      </c>
      <c r="D71" s="835"/>
      <c r="E71" s="54"/>
      <c r="F71" s="54"/>
    </row>
    <row r="72" spans="1:6" s="19" customFormat="1" ht="9" customHeight="1">
      <c r="A72" s="54" t="s">
        <v>1327</v>
      </c>
      <c r="B72" s="54" t="s">
        <v>1328</v>
      </c>
      <c r="C72" s="108">
        <v>552.05669999999998</v>
      </c>
      <c r="D72" s="835"/>
      <c r="E72" s="54"/>
      <c r="F72" s="54"/>
    </row>
    <row r="73" spans="1:6" s="19" customFormat="1" ht="9" customHeight="1">
      <c r="A73" s="54" t="s">
        <v>1329</v>
      </c>
      <c r="B73" s="54" t="s">
        <v>2373</v>
      </c>
      <c r="C73" s="108">
        <v>471.97920000000005</v>
      </c>
      <c r="D73" s="835"/>
      <c r="E73" s="54"/>
      <c r="F73" s="54"/>
    </row>
    <row r="74" spans="1:6" s="19" customFormat="1" ht="9" customHeight="1">
      <c r="A74" s="54" t="s">
        <v>5292</v>
      </c>
      <c r="B74" s="54" t="s">
        <v>5293</v>
      </c>
      <c r="C74" s="108">
        <v>550.85120000000006</v>
      </c>
      <c r="D74" s="835"/>
      <c r="E74" s="54"/>
      <c r="F74" s="54"/>
    </row>
    <row r="75" spans="1:6" s="19" customFormat="1" ht="9" customHeight="1">
      <c r="A75" s="54" t="s">
        <v>1219</v>
      </c>
      <c r="B75" s="54" t="s">
        <v>1500</v>
      </c>
      <c r="C75" s="108">
        <v>112.53150000000001</v>
      </c>
      <c r="D75" s="835"/>
      <c r="E75" s="54"/>
      <c r="F75" s="54"/>
    </row>
    <row r="76" spans="1:6" s="19" customFormat="1" ht="9" customHeight="1">
      <c r="A76" s="54" t="s">
        <v>2391</v>
      </c>
      <c r="B76" s="54" t="s">
        <v>1169</v>
      </c>
      <c r="C76" s="108">
        <v>129.7869</v>
      </c>
      <c r="D76" s="835"/>
      <c r="E76" s="54"/>
      <c r="F76" s="54"/>
    </row>
    <row r="77" spans="1:6" s="19" customFormat="1" ht="9" customHeight="1">
      <c r="A77" s="54" t="s">
        <v>935</v>
      </c>
      <c r="B77" s="54" t="s">
        <v>3087</v>
      </c>
      <c r="C77" s="108">
        <v>177.94220000000001</v>
      </c>
      <c r="D77" s="835"/>
      <c r="E77" s="54"/>
      <c r="F77" s="54"/>
    </row>
    <row r="78" spans="1:6" s="19" customFormat="1" ht="9" customHeight="1">
      <c r="A78" s="54" t="s">
        <v>603</v>
      </c>
      <c r="B78" s="54" t="s">
        <v>1308</v>
      </c>
      <c r="C78" s="108">
        <v>238.69230000000002</v>
      </c>
      <c r="D78" s="835"/>
      <c r="E78" s="54"/>
      <c r="F78" s="54"/>
    </row>
    <row r="79" spans="1:6" s="19" customFormat="1" ht="9" customHeight="1">
      <c r="A79" s="54" t="s">
        <v>2030</v>
      </c>
      <c r="B79" s="54" t="s">
        <v>2538</v>
      </c>
      <c r="C79" s="108">
        <v>448.69310000000002</v>
      </c>
      <c r="D79" s="835"/>
      <c r="E79" s="54"/>
      <c r="F79" s="54"/>
    </row>
    <row r="80" spans="1:6" s="19" customFormat="1" ht="9" customHeight="1">
      <c r="A80" s="54" t="s">
        <v>2031</v>
      </c>
      <c r="B80" s="54" t="s">
        <v>1002</v>
      </c>
      <c r="C80" s="108">
        <v>448.69310000000002</v>
      </c>
      <c r="D80" s="835"/>
      <c r="E80" s="54"/>
      <c r="F80" s="54"/>
    </row>
    <row r="81" spans="1:6" s="19" customFormat="1" ht="9" customHeight="1">
      <c r="A81" s="54" t="s">
        <v>1908</v>
      </c>
      <c r="B81" s="54" t="s">
        <v>3509</v>
      </c>
      <c r="C81" s="108">
        <v>285.73009999999999</v>
      </c>
      <c r="D81" s="835"/>
      <c r="E81" s="54"/>
      <c r="F81" s="54"/>
    </row>
    <row r="82" spans="1:6" s="19" customFormat="1" ht="9" customHeight="1">
      <c r="A82" s="54" t="s">
        <v>2232</v>
      </c>
      <c r="B82" s="54" t="s">
        <v>1180</v>
      </c>
      <c r="C82" s="108">
        <v>551.52840000000003</v>
      </c>
      <c r="D82" s="835"/>
      <c r="E82" s="54"/>
      <c r="F82" s="54"/>
    </row>
    <row r="83" spans="1:6" s="19" customFormat="1" ht="9" customHeight="1">
      <c r="A83" s="54" t="s">
        <v>991</v>
      </c>
      <c r="B83" s="54" t="s">
        <v>1181</v>
      </c>
      <c r="C83" s="108">
        <v>510.76340000000005</v>
      </c>
      <c r="D83" s="835"/>
      <c r="E83" s="54"/>
      <c r="F83" s="54"/>
    </row>
    <row r="84" spans="1:6" s="19" customFormat="1" ht="9" customHeight="1">
      <c r="A84" s="54" t="s">
        <v>3110</v>
      </c>
      <c r="B84" s="54" t="s">
        <v>3450</v>
      </c>
      <c r="C84" s="108">
        <v>496.51560000000001</v>
      </c>
      <c r="D84" s="835"/>
      <c r="E84" s="54"/>
      <c r="F84" s="54"/>
    </row>
    <row r="85" spans="1:6" s="19" customFormat="1" ht="9" customHeight="1">
      <c r="A85" s="54" t="s">
        <v>3111</v>
      </c>
      <c r="B85" s="54" t="s">
        <v>3513</v>
      </c>
      <c r="C85" s="108">
        <v>349.77610000000004</v>
      </c>
      <c r="D85" s="835"/>
      <c r="E85" s="54"/>
      <c r="F85" s="54"/>
    </row>
    <row r="86" spans="1:6" s="19" customFormat="1" ht="9" customHeight="1">
      <c r="A86" s="54" t="s">
        <v>3112</v>
      </c>
      <c r="B86" s="54" t="s">
        <v>310</v>
      </c>
      <c r="C86" s="108">
        <v>1489.5064</v>
      </c>
      <c r="D86" s="835"/>
      <c r="E86" s="54"/>
      <c r="F86" s="54"/>
    </row>
    <row r="87" spans="1:6" s="19" customFormat="1" ht="9" customHeight="1">
      <c r="A87" s="54" t="s">
        <v>1195</v>
      </c>
      <c r="B87" s="54" t="s">
        <v>1990</v>
      </c>
      <c r="C87" s="108">
        <v>1451.3532</v>
      </c>
      <c r="D87" s="835"/>
      <c r="E87" s="54"/>
      <c r="F87" s="54"/>
    </row>
    <row r="88" spans="1:6" s="19" customFormat="1" ht="9" customHeight="1">
      <c r="A88" s="54" t="s">
        <v>2287</v>
      </c>
      <c r="B88" s="54" t="s">
        <v>3608</v>
      </c>
      <c r="C88" s="108">
        <v>1248.3806</v>
      </c>
      <c r="D88" s="835"/>
      <c r="E88" s="54"/>
      <c r="F88" s="54"/>
    </row>
    <row r="89" spans="1:6" s="19" customFormat="1" ht="9" customHeight="1">
      <c r="A89" s="54" t="s">
        <v>2288</v>
      </c>
      <c r="B89" s="54" t="s">
        <v>2308</v>
      </c>
      <c r="C89" s="108">
        <v>1131.2246</v>
      </c>
      <c r="D89" s="835"/>
      <c r="E89" s="54"/>
      <c r="F89" s="54"/>
    </row>
    <row r="90" spans="1:6" s="19" customFormat="1" ht="9" customHeight="1">
      <c r="A90" s="54" t="s">
        <v>2289</v>
      </c>
      <c r="B90" s="54" t="s">
        <v>2978</v>
      </c>
      <c r="C90" s="108">
        <v>1131.2246</v>
      </c>
      <c r="D90" s="835"/>
      <c r="E90" s="54"/>
      <c r="F90" s="54"/>
    </row>
    <row r="91" spans="1:6" s="19" customFormat="1" ht="9" customHeight="1">
      <c r="A91" s="54" t="s">
        <v>2290</v>
      </c>
      <c r="B91" s="54" t="s">
        <v>1234</v>
      </c>
      <c r="C91" s="108">
        <v>4458.5655000000006</v>
      </c>
      <c r="D91" s="835"/>
      <c r="E91" s="54"/>
      <c r="F91" s="54"/>
    </row>
    <row r="92" spans="1:6" s="19" customFormat="1" ht="9" customHeight="1">
      <c r="A92" s="54" t="s">
        <v>2291</v>
      </c>
      <c r="B92" s="54" t="s">
        <v>1235</v>
      </c>
      <c r="C92" s="108">
        <v>3638.7060000000001</v>
      </c>
      <c r="D92" s="835"/>
      <c r="E92" s="54"/>
      <c r="F92" s="54"/>
    </row>
    <row r="93" spans="1:6" s="19" customFormat="1" ht="9" customHeight="1">
      <c r="A93" s="54" t="s">
        <v>2292</v>
      </c>
      <c r="B93" s="54" t="s">
        <v>2976</v>
      </c>
      <c r="C93" s="108">
        <v>177.94220000000001</v>
      </c>
      <c r="D93" s="835"/>
      <c r="E93" s="54"/>
      <c r="F93" s="54"/>
    </row>
    <row r="94" spans="1:6" s="19" customFormat="1" ht="9" customHeight="1">
      <c r="A94" s="54" t="s">
        <v>2977</v>
      </c>
      <c r="B94" s="54" t="s">
        <v>955</v>
      </c>
      <c r="C94" s="108">
        <v>255.47890000000001</v>
      </c>
      <c r="D94" s="835"/>
      <c r="E94" s="54"/>
      <c r="F94" s="54"/>
    </row>
    <row r="95" spans="1:6" s="19" customFormat="1" ht="9" customHeight="1">
      <c r="A95" s="54" t="s">
        <v>956</v>
      </c>
      <c r="B95" s="54" t="s">
        <v>1838</v>
      </c>
      <c r="C95" s="108">
        <v>561.41980000000001</v>
      </c>
      <c r="D95" s="835"/>
      <c r="E95" s="54"/>
      <c r="F95" s="54"/>
    </row>
    <row r="96" spans="1:6" s="19" customFormat="1" ht="9" customHeight="1">
      <c r="A96" s="54" t="s">
        <v>827</v>
      </c>
      <c r="B96" s="54" t="s">
        <v>828</v>
      </c>
      <c r="C96" s="108">
        <v>966.55200000000002</v>
      </c>
      <c r="D96" s="835"/>
      <c r="E96" s="54"/>
      <c r="F96" s="54"/>
    </row>
    <row r="97" spans="1:6" s="19" customFormat="1" ht="9" customHeight="1">
      <c r="A97" s="54" t="s">
        <v>1067</v>
      </c>
      <c r="B97" s="54" t="s">
        <v>2065</v>
      </c>
      <c r="C97" s="108">
        <v>1204.5722000000001</v>
      </c>
      <c r="D97" s="835"/>
      <c r="E97" s="54"/>
      <c r="F97" s="54"/>
    </row>
    <row r="98" spans="1:6" s="19" customFormat="1" ht="9" customHeight="1">
      <c r="A98" s="54" t="s">
        <v>2066</v>
      </c>
      <c r="B98" s="54" t="s">
        <v>1279</v>
      </c>
      <c r="C98" s="108">
        <v>1993.2201</v>
      </c>
      <c r="D98" s="835"/>
      <c r="E98" s="54"/>
      <c r="F98" s="54"/>
    </row>
    <row r="99" spans="1:6" s="19" customFormat="1" ht="9" customHeight="1">
      <c r="A99" s="54" t="s">
        <v>1280</v>
      </c>
      <c r="B99" s="54" t="s">
        <v>1281</v>
      </c>
      <c r="C99" s="108">
        <v>4106.2554</v>
      </c>
      <c r="D99" s="835"/>
      <c r="E99" s="54"/>
      <c r="F99" s="54"/>
    </row>
    <row r="100" spans="1:6" s="19" customFormat="1" ht="9" customHeight="1">
      <c r="A100" s="54" t="s">
        <v>883</v>
      </c>
      <c r="B100" s="54" t="s">
        <v>1059</v>
      </c>
      <c r="C100" s="108">
        <v>363.32710000000003</v>
      </c>
      <c r="D100" s="835"/>
      <c r="E100" s="54"/>
      <c r="F100" s="54"/>
    </row>
    <row r="101" spans="1:6" s="19" customFormat="1" ht="9" customHeight="1">
      <c r="A101" s="54" t="s">
        <v>1060</v>
      </c>
      <c r="B101" s="54" t="s">
        <v>1097</v>
      </c>
      <c r="C101" s="108">
        <v>469.23180000000002</v>
      </c>
      <c r="D101" s="835"/>
      <c r="E101" s="54"/>
      <c r="F101" s="54"/>
    </row>
    <row r="102" spans="1:6" s="19" customFormat="1" ht="9" customHeight="1">
      <c r="A102" s="54" t="s">
        <v>385</v>
      </c>
      <c r="B102" s="54" t="s">
        <v>2201</v>
      </c>
      <c r="C102" s="108">
        <v>131.92959999999999</v>
      </c>
      <c r="D102" s="835"/>
      <c r="E102" s="54"/>
      <c r="F102" s="54"/>
    </row>
    <row r="103" spans="1:6" s="19" customFormat="1" ht="9" customHeight="1">
      <c r="A103" s="54" t="s">
        <v>2202</v>
      </c>
      <c r="B103" s="54" t="s">
        <v>1559</v>
      </c>
      <c r="C103" s="108">
        <v>190.14280000000002</v>
      </c>
      <c r="D103" s="835"/>
      <c r="E103" s="54"/>
      <c r="F103" s="54"/>
    </row>
    <row r="104" spans="1:6" s="19" customFormat="1" ht="9" customHeight="1">
      <c r="A104" s="54" t="s">
        <v>1560</v>
      </c>
      <c r="B104" s="54" t="s">
        <v>330</v>
      </c>
      <c r="C104" s="108">
        <v>302.61150000000004</v>
      </c>
      <c r="D104" s="835"/>
      <c r="E104" s="54"/>
      <c r="F104" s="54"/>
    </row>
    <row r="105" spans="1:6" s="19" customFormat="1" ht="9" customHeight="1">
      <c r="A105" s="54" t="s">
        <v>331</v>
      </c>
      <c r="B105" s="54" t="s">
        <v>3932</v>
      </c>
      <c r="C105" s="108">
        <v>415.7353</v>
      </c>
      <c r="D105" s="835"/>
      <c r="E105" s="54"/>
      <c r="F105" s="54"/>
    </row>
    <row r="106" spans="1:6" s="19" customFormat="1" ht="9" customHeight="1">
      <c r="A106" s="54" t="s">
        <v>2002</v>
      </c>
      <c r="B106" s="54" t="s">
        <v>715</v>
      </c>
      <c r="C106" s="108">
        <v>734.41470000000004</v>
      </c>
      <c r="D106" s="835"/>
      <c r="E106" s="54"/>
      <c r="F106" s="54"/>
    </row>
    <row r="107" spans="1:6" s="19" customFormat="1" ht="9" customHeight="1">
      <c r="A107" s="54" t="s">
        <v>716</v>
      </c>
      <c r="B107" s="54" t="s">
        <v>714</v>
      </c>
      <c r="C107" s="108">
        <v>1123.5450000000001</v>
      </c>
      <c r="D107" s="835"/>
      <c r="E107" s="54"/>
      <c r="F107" s="54"/>
    </row>
    <row r="108" spans="1:6" s="19" customFormat="1" ht="9" customHeight="1">
      <c r="A108" s="54" t="s">
        <v>800</v>
      </c>
      <c r="B108" s="54" t="s">
        <v>666</v>
      </c>
      <c r="C108" s="108">
        <v>3017.1538</v>
      </c>
      <c r="D108" s="835"/>
      <c r="E108" s="54"/>
      <c r="F108" s="54"/>
    </row>
    <row r="109" spans="1:6" s="19" customFormat="1" ht="9" customHeight="1">
      <c r="A109" s="54" t="s">
        <v>667</v>
      </c>
      <c r="B109" s="54" t="s">
        <v>623</v>
      </c>
      <c r="C109" s="108">
        <v>243.87350000000001</v>
      </c>
      <c r="D109" s="835"/>
      <c r="E109" s="54"/>
      <c r="F109" s="54"/>
    </row>
    <row r="110" spans="1:6" s="19" customFormat="1" ht="9" customHeight="1">
      <c r="A110" s="54" t="s">
        <v>624</v>
      </c>
      <c r="B110" s="54" t="s">
        <v>4344</v>
      </c>
      <c r="C110" s="108">
        <v>415.01730000000003</v>
      </c>
      <c r="D110" s="835"/>
      <c r="E110" s="54"/>
      <c r="F110" s="54"/>
    </row>
    <row r="111" spans="1:6" s="19" customFormat="1" ht="9" customHeight="1">
      <c r="A111" s="54" t="s">
        <v>1015</v>
      </c>
      <c r="B111" s="54" t="s">
        <v>963</v>
      </c>
      <c r="C111" s="108">
        <v>384.0788</v>
      </c>
      <c r="D111" s="835"/>
      <c r="E111" s="54"/>
      <c r="F111" s="54"/>
    </row>
    <row r="112" spans="1:6" s="19" customFormat="1" ht="9" customHeight="1">
      <c r="A112" s="54" t="s">
        <v>2306</v>
      </c>
      <c r="B112" s="54" t="s">
        <v>3000</v>
      </c>
      <c r="C112" s="108">
        <v>140.93710000000002</v>
      </c>
      <c r="D112" s="835"/>
      <c r="E112" s="54"/>
      <c r="F112" s="54"/>
    </row>
    <row r="113" spans="1:6" s="19" customFormat="1" ht="9" customHeight="1">
      <c r="A113" s="54" t="s">
        <v>3001</v>
      </c>
      <c r="B113" s="54" t="s">
        <v>3002</v>
      </c>
      <c r="C113" s="108">
        <v>153.2311</v>
      </c>
      <c r="D113" s="835"/>
      <c r="E113" s="54"/>
      <c r="F113" s="54"/>
    </row>
    <row r="114" spans="1:6" s="19" customFormat="1" ht="9" customHeight="1">
      <c r="A114" s="54" t="s">
        <v>3626</v>
      </c>
      <c r="B114" s="54" t="s">
        <v>3627</v>
      </c>
      <c r="C114" s="108">
        <v>257.86160000000001</v>
      </c>
      <c r="D114" s="835"/>
      <c r="E114" s="54"/>
      <c r="F114" s="54"/>
    </row>
    <row r="115" spans="1:6" s="19" customFormat="1" ht="9" customHeight="1">
      <c r="A115" s="54" t="s">
        <v>3628</v>
      </c>
      <c r="B115" s="54" t="s">
        <v>1238</v>
      </c>
      <c r="C115" s="108">
        <v>376.23080000000004</v>
      </c>
      <c r="D115" s="835"/>
      <c r="E115" s="54"/>
      <c r="F115" s="54"/>
    </row>
    <row r="116" spans="1:6" s="19" customFormat="1" ht="9" customHeight="1">
      <c r="A116" s="54" t="s">
        <v>1239</v>
      </c>
      <c r="B116" s="54" t="s">
        <v>849</v>
      </c>
      <c r="C116" s="108">
        <v>420.42850000000004</v>
      </c>
      <c r="D116" s="835"/>
      <c r="E116" s="54"/>
      <c r="F116" s="54"/>
    </row>
    <row r="117" spans="1:6" s="19" customFormat="1" ht="9" customHeight="1">
      <c r="A117" s="54" t="s">
        <v>1035</v>
      </c>
      <c r="B117" s="54" t="s">
        <v>3783</v>
      </c>
      <c r="C117" s="108">
        <v>1076.7065</v>
      </c>
      <c r="D117" s="835"/>
      <c r="E117" s="54"/>
      <c r="F117" s="54"/>
    </row>
    <row r="118" spans="1:6" s="19" customFormat="1" ht="9" customHeight="1">
      <c r="A118" s="54" t="s">
        <v>3784</v>
      </c>
      <c r="B118" s="54" t="s">
        <v>3785</v>
      </c>
      <c r="C118" s="108">
        <v>3697.7044000000001</v>
      </c>
      <c r="D118" s="835"/>
      <c r="E118" s="54"/>
      <c r="F118" s="54"/>
    </row>
    <row r="119" spans="1:6" s="19" customFormat="1" ht="9" customHeight="1">
      <c r="A119" s="54" t="s">
        <v>3777</v>
      </c>
      <c r="B119" s="54" t="s">
        <v>3603</v>
      </c>
      <c r="C119" s="108">
        <v>122.96250000000001</v>
      </c>
      <c r="D119" s="835"/>
      <c r="E119" s="54"/>
      <c r="F119" s="54"/>
    </row>
    <row r="120" spans="1:6" s="19" customFormat="1" ht="9" customHeight="1">
      <c r="A120" s="54" t="s">
        <v>3604</v>
      </c>
      <c r="B120" s="54" t="s">
        <v>3605</v>
      </c>
      <c r="C120" s="108">
        <v>171.31100000000001</v>
      </c>
      <c r="D120" s="835"/>
      <c r="E120" s="54"/>
      <c r="F120" s="54"/>
    </row>
    <row r="121" spans="1:6" s="19" customFormat="1" ht="9" customHeight="1">
      <c r="A121" s="54" t="s">
        <v>3234</v>
      </c>
      <c r="B121" s="54" t="s">
        <v>1780</v>
      </c>
      <c r="C121" s="108">
        <v>319.99470000000002</v>
      </c>
      <c r="D121" s="835"/>
      <c r="E121" s="54"/>
      <c r="F121" s="54"/>
    </row>
    <row r="122" spans="1:6" s="19" customFormat="1" ht="9" customHeight="1">
      <c r="A122" s="54" t="s">
        <v>3460</v>
      </c>
      <c r="B122" s="54" t="s">
        <v>3213</v>
      </c>
      <c r="C122" s="108">
        <v>615.48099999999999</v>
      </c>
      <c r="D122" s="835"/>
      <c r="E122" s="54"/>
      <c r="F122" s="54"/>
    </row>
    <row r="123" spans="1:6" s="19" customFormat="1" ht="9" customHeight="1">
      <c r="A123" s="54" t="s">
        <v>3214</v>
      </c>
      <c r="B123" s="54" t="s">
        <v>4324</v>
      </c>
      <c r="C123" s="108">
        <v>1054.9702</v>
      </c>
      <c r="D123" s="835"/>
      <c r="E123" s="54"/>
      <c r="F123" s="54"/>
    </row>
    <row r="124" spans="1:6" s="19" customFormat="1" ht="9" customHeight="1">
      <c r="A124" s="54" t="s">
        <v>1016</v>
      </c>
      <c r="B124" s="54" t="s">
        <v>1017</v>
      </c>
      <c r="C124" s="108">
        <v>1427.7361000000001</v>
      </c>
      <c r="D124" s="835"/>
      <c r="E124" s="54"/>
      <c r="F124" s="54"/>
    </row>
    <row r="125" spans="1:6" s="19" customFormat="1" ht="9" customHeight="1">
      <c r="A125" s="54" t="s">
        <v>1682</v>
      </c>
      <c r="B125" s="54" t="s">
        <v>1677</v>
      </c>
      <c r="C125" s="108">
        <v>683.29570000000001</v>
      </c>
      <c r="D125" s="835"/>
      <c r="E125" s="54"/>
      <c r="F125" s="54"/>
    </row>
    <row r="126" spans="1:6" s="19" customFormat="1" ht="9" customHeight="1">
      <c r="A126" s="54" t="s">
        <v>1678</v>
      </c>
      <c r="B126" s="54" t="s">
        <v>621</v>
      </c>
      <c r="C126" s="108">
        <v>722.84199999999998</v>
      </c>
      <c r="D126" s="835"/>
      <c r="E126" s="54"/>
      <c r="F126" s="54"/>
    </row>
    <row r="127" spans="1:6" s="19" customFormat="1" ht="9" customHeight="1">
      <c r="A127" s="54" t="s">
        <v>622</v>
      </c>
      <c r="B127" s="54" t="s">
        <v>3836</v>
      </c>
      <c r="C127" s="108">
        <v>766.20839999999998</v>
      </c>
      <c r="D127" s="835"/>
      <c r="E127" s="54"/>
      <c r="F127" s="54"/>
    </row>
    <row r="128" spans="1:6" s="19" customFormat="1" ht="9" customHeight="1">
      <c r="A128" s="54" t="s">
        <v>3550</v>
      </c>
      <c r="B128" s="54" t="s">
        <v>69</v>
      </c>
      <c r="C128" s="108">
        <v>1542.6778000000002</v>
      </c>
      <c r="D128" s="835"/>
      <c r="E128" s="54"/>
      <c r="F128" s="54"/>
    </row>
    <row r="129" spans="1:6" s="19" customFormat="1" ht="9" customHeight="1">
      <c r="A129" s="54" t="s">
        <v>70</v>
      </c>
      <c r="B129" s="54" t="s">
        <v>1460</v>
      </c>
      <c r="C129" s="108">
        <v>1856.7058000000002</v>
      </c>
      <c r="D129" s="835"/>
      <c r="E129" s="54"/>
      <c r="F129" s="54"/>
    </row>
    <row r="130" spans="1:6" s="19" customFormat="1" ht="9" customHeight="1">
      <c r="A130" s="54" t="s">
        <v>1461</v>
      </c>
      <c r="B130" s="54" t="s">
        <v>564</v>
      </c>
      <c r="C130" s="108">
        <v>2575.5832</v>
      </c>
      <c r="D130" s="835"/>
      <c r="E130" s="54"/>
      <c r="F130" s="54"/>
    </row>
    <row r="131" spans="1:6" s="19" customFormat="1" ht="9" customHeight="1">
      <c r="A131" s="54" t="s">
        <v>565</v>
      </c>
      <c r="B131" s="54" t="s">
        <v>566</v>
      </c>
      <c r="C131" s="108">
        <v>203.83540000000002</v>
      </c>
      <c r="D131" s="835"/>
      <c r="E131" s="54"/>
      <c r="F131" s="54"/>
    </row>
    <row r="132" spans="1:6" s="19" customFormat="1" ht="9" customHeight="1">
      <c r="A132" s="54" t="s">
        <v>567</v>
      </c>
      <c r="B132" s="54" t="s">
        <v>3068</v>
      </c>
      <c r="C132" s="108">
        <v>203.63920000000002</v>
      </c>
      <c r="D132" s="835"/>
      <c r="E132" s="54"/>
      <c r="F132" s="54"/>
    </row>
    <row r="133" spans="1:6" s="19" customFormat="1" ht="9" customHeight="1">
      <c r="A133" s="54" t="s">
        <v>3069</v>
      </c>
      <c r="B133" s="54" t="s">
        <v>328</v>
      </c>
      <c r="C133" s="108">
        <v>248.98670000000001</v>
      </c>
      <c r="D133" s="835"/>
      <c r="E133" s="54"/>
      <c r="F133" s="54"/>
    </row>
    <row r="134" spans="1:6" s="19" customFormat="1" ht="9" customHeight="1">
      <c r="A134" s="54" t="s">
        <v>329</v>
      </c>
      <c r="B134" s="54" t="s">
        <v>3951</v>
      </c>
      <c r="C134" s="108">
        <v>383.35140000000001</v>
      </c>
      <c r="D134" s="835"/>
      <c r="E134" s="54"/>
      <c r="F134" s="54"/>
    </row>
    <row r="135" spans="1:6" s="19" customFormat="1" ht="9" customHeight="1">
      <c r="A135" s="54" t="s">
        <v>1551</v>
      </c>
      <c r="B135" s="54" t="s">
        <v>1013</v>
      </c>
      <c r="C135" s="108">
        <v>383.35140000000001</v>
      </c>
      <c r="D135" s="835"/>
      <c r="E135" s="54"/>
      <c r="F135" s="54"/>
    </row>
    <row r="136" spans="1:6" s="19" customFormat="1" ht="9" customHeight="1">
      <c r="A136" s="54" t="s">
        <v>1014</v>
      </c>
      <c r="B136" s="54" t="s">
        <v>3182</v>
      </c>
      <c r="C136" s="108">
        <v>383.35140000000001</v>
      </c>
      <c r="D136" s="835"/>
      <c r="E136" s="54"/>
      <c r="F136" s="54"/>
    </row>
    <row r="137" spans="1:6" s="19" customFormat="1" ht="9" customHeight="1">
      <c r="A137" s="54" t="s">
        <v>3183</v>
      </c>
      <c r="B137" s="54" t="s">
        <v>1373</v>
      </c>
      <c r="C137" s="108">
        <v>716.40510000000006</v>
      </c>
      <c r="D137" s="835"/>
      <c r="E137" s="54"/>
      <c r="F137" s="54"/>
    </row>
    <row r="138" spans="1:6" s="19" customFormat="1" ht="9" customHeight="1">
      <c r="A138" s="54" t="s">
        <v>1374</v>
      </c>
      <c r="B138" s="54" t="s">
        <v>133</v>
      </c>
      <c r="C138" s="108">
        <v>916.01610000000005</v>
      </c>
      <c r="D138" s="835"/>
      <c r="E138" s="54"/>
      <c r="F138" s="54"/>
    </row>
    <row r="139" spans="1:6" s="19" customFormat="1" ht="9" customHeight="1">
      <c r="A139" s="54" t="s">
        <v>2245</v>
      </c>
      <c r="B139" s="54" t="s">
        <v>314</v>
      </c>
      <c r="C139" s="108">
        <v>1546.4713000000002</v>
      </c>
      <c r="D139" s="835"/>
      <c r="E139" s="54"/>
      <c r="F139" s="54"/>
    </row>
    <row r="140" spans="1:6" s="19" customFormat="1" ht="9" customHeight="1">
      <c r="A140" s="54" t="s">
        <v>315</v>
      </c>
      <c r="B140" s="54" t="s">
        <v>1666</v>
      </c>
      <c r="C140" s="108">
        <v>2967.2157999999999</v>
      </c>
      <c r="D140" s="835"/>
      <c r="E140" s="54"/>
      <c r="F140" s="54"/>
    </row>
    <row r="141" spans="1:6" s="19" customFormat="1" ht="9" customHeight="1">
      <c r="A141" s="54" t="s">
        <v>1667</v>
      </c>
      <c r="B141" s="54" t="s">
        <v>1465</v>
      </c>
      <c r="C141" s="108">
        <v>5521.3579</v>
      </c>
      <c r="D141" s="835"/>
      <c r="E141" s="54"/>
      <c r="F141" s="54"/>
    </row>
    <row r="142" spans="1:6" s="19" customFormat="1" ht="9" customHeight="1">
      <c r="A142" s="54" t="s">
        <v>2400</v>
      </c>
      <c r="B142" s="54" t="s">
        <v>1095</v>
      </c>
      <c r="C142" s="108">
        <v>6643.5816000000004</v>
      </c>
      <c r="D142" s="835"/>
      <c r="E142" s="54"/>
      <c r="F142" s="54"/>
    </row>
    <row r="143" spans="1:6" s="19" customFormat="1" ht="9" customHeight="1">
      <c r="A143" s="54" t="s">
        <v>1096</v>
      </c>
      <c r="B143" s="54" t="s">
        <v>209</v>
      </c>
      <c r="C143" s="108">
        <v>14172.799800000001</v>
      </c>
      <c r="D143" s="835"/>
      <c r="E143" s="54"/>
      <c r="F143" s="54"/>
    </row>
    <row r="144" spans="1:6" s="19" customFormat="1" ht="9" customHeight="1">
      <c r="A144" s="54" t="s">
        <v>210</v>
      </c>
      <c r="B144" s="54" t="s">
        <v>2247</v>
      </c>
      <c r="C144" s="108">
        <v>1021.5935000000001</v>
      </c>
      <c r="D144" s="835"/>
      <c r="E144" s="54"/>
      <c r="F144" s="54"/>
    </row>
    <row r="145" spans="1:6" s="19" customFormat="1" ht="9" customHeight="1">
      <c r="A145" s="54" t="s">
        <v>2248</v>
      </c>
      <c r="B145" s="54" t="s">
        <v>606</v>
      </c>
      <c r="C145" s="108">
        <v>1563.0293000000001</v>
      </c>
      <c r="D145" s="835"/>
      <c r="E145" s="54"/>
      <c r="F145" s="54"/>
    </row>
    <row r="146" spans="1:6" s="19" customFormat="1" ht="9" customHeight="1">
      <c r="A146" s="54" t="s">
        <v>1315</v>
      </c>
      <c r="B146" s="54" t="s">
        <v>1316</v>
      </c>
      <c r="C146" s="108">
        <v>2599.9216000000001</v>
      </c>
      <c r="D146" s="835"/>
      <c r="E146" s="54"/>
      <c r="F146" s="54"/>
    </row>
    <row r="147" spans="1:6" s="19" customFormat="1" ht="9" customHeight="1">
      <c r="A147" s="54" t="s">
        <v>2988</v>
      </c>
      <c r="B147" s="54" t="s">
        <v>297</v>
      </c>
      <c r="C147" s="108">
        <v>5179.8164999999999</v>
      </c>
      <c r="D147" s="835"/>
      <c r="E147" s="54"/>
      <c r="F147" s="54"/>
    </row>
    <row r="148" spans="1:6" s="19" customFormat="1" ht="9" customHeight="1">
      <c r="A148" s="54" t="s">
        <v>880</v>
      </c>
      <c r="B148" s="54" t="s">
        <v>1320</v>
      </c>
      <c r="C148" s="108">
        <v>3434.8751000000002</v>
      </c>
      <c r="D148" s="835"/>
      <c r="E148" s="54"/>
      <c r="F148" s="54"/>
    </row>
    <row r="149" spans="1:6" s="19" customFormat="1" ht="9" customHeight="1">
      <c r="A149" s="54" t="s">
        <v>1321</v>
      </c>
      <c r="B149" s="54" t="s">
        <v>1039</v>
      </c>
      <c r="C149" s="108">
        <v>4615.1484</v>
      </c>
      <c r="D149" s="835"/>
      <c r="E149" s="54"/>
      <c r="F149" s="54"/>
    </row>
    <row r="150" spans="1:6" s="19" customFormat="1" ht="9" customHeight="1">
      <c r="A150" s="54" t="s">
        <v>1707</v>
      </c>
      <c r="B150" s="54" t="s">
        <v>321</v>
      </c>
      <c r="C150" s="108">
        <v>5805.9630000000006</v>
      </c>
      <c r="D150" s="835"/>
      <c r="E150" s="54"/>
      <c r="F150" s="54"/>
    </row>
    <row r="151" spans="1:6" s="19" customFormat="1" ht="9" customHeight="1">
      <c r="A151" s="54" t="s">
        <v>322</v>
      </c>
      <c r="B151" s="54" t="s">
        <v>323</v>
      </c>
      <c r="C151" s="108">
        <v>2144.4043999999999</v>
      </c>
      <c r="D151" s="835"/>
      <c r="E151" s="54"/>
      <c r="F151" s="54"/>
    </row>
    <row r="152" spans="1:6" s="19" customFormat="1" ht="9" customHeight="1">
      <c r="A152" s="54" t="s">
        <v>324</v>
      </c>
      <c r="B152" s="54" t="s">
        <v>2569</v>
      </c>
      <c r="C152" s="108">
        <v>2440.6208999999999</v>
      </c>
      <c r="D152" s="835"/>
      <c r="E152" s="54"/>
      <c r="F152" s="54"/>
    </row>
    <row r="153" spans="1:6" s="19" customFormat="1" ht="9" customHeight="1">
      <c r="A153" s="54" t="s">
        <v>2570</v>
      </c>
      <c r="B153" s="54" t="s">
        <v>863</v>
      </c>
      <c r="C153" s="108">
        <v>2752.8588</v>
      </c>
      <c r="D153" s="835"/>
      <c r="E153" s="54"/>
      <c r="F153" s="54"/>
    </row>
    <row r="154" spans="1:6" s="19" customFormat="1" ht="9" customHeight="1">
      <c r="A154" s="54" t="s">
        <v>736</v>
      </c>
      <c r="B154" s="54" t="s">
        <v>319</v>
      </c>
      <c r="C154" s="108">
        <v>2949.8992000000003</v>
      </c>
      <c r="D154" s="835"/>
      <c r="E154" s="54"/>
      <c r="F154" s="54"/>
    </row>
    <row r="155" spans="1:6" s="19" customFormat="1" ht="9" customHeight="1">
      <c r="A155" s="54" t="s">
        <v>320</v>
      </c>
      <c r="B155" s="54" t="s">
        <v>262</v>
      </c>
      <c r="C155" s="108">
        <v>3527.6823000000004</v>
      </c>
      <c r="D155" s="835"/>
      <c r="E155" s="54"/>
      <c r="F155" s="54"/>
    </row>
    <row r="156" spans="1:6" s="19" customFormat="1" ht="9" customHeight="1">
      <c r="A156" s="54" t="s">
        <v>263</v>
      </c>
      <c r="B156" s="54" t="s">
        <v>3789</v>
      </c>
      <c r="C156" s="108">
        <v>4861.9765000000007</v>
      </c>
      <c r="D156" s="835"/>
      <c r="E156" s="54"/>
      <c r="F156" s="54"/>
    </row>
    <row r="157" spans="1:6" s="19" customFormat="1" ht="9" customHeight="1">
      <c r="A157" s="54" t="s">
        <v>3790</v>
      </c>
      <c r="B157" s="54" t="s">
        <v>681</v>
      </c>
      <c r="C157" s="108">
        <v>1212.8256000000001</v>
      </c>
      <c r="D157" s="835"/>
      <c r="E157" s="54"/>
      <c r="F157" s="54"/>
    </row>
    <row r="158" spans="1:6" s="19" customFormat="1" ht="9" customHeight="1">
      <c r="A158" s="54" t="s">
        <v>682</v>
      </c>
      <c r="B158" s="54" t="s">
        <v>760</v>
      </c>
      <c r="C158" s="108">
        <v>2066.0718999999999</v>
      </c>
      <c r="D158" s="835"/>
      <c r="E158" s="54"/>
      <c r="F158" s="54"/>
    </row>
    <row r="159" spans="1:6" s="19" customFormat="1" ht="9" customHeight="1">
      <c r="A159" s="54" t="s">
        <v>761</v>
      </c>
      <c r="B159" s="54" t="s">
        <v>762</v>
      </c>
      <c r="C159" s="108">
        <v>3266.8593000000001</v>
      </c>
      <c r="D159" s="835"/>
      <c r="E159" s="54"/>
      <c r="F159" s="54"/>
    </row>
    <row r="160" spans="1:6" s="19" customFormat="1" ht="9" customHeight="1">
      <c r="A160" s="54" t="s">
        <v>763</v>
      </c>
      <c r="B160" s="54" t="s">
        <v>2025</v>
      </c>
      <c r="C160" s="108">
        <v>1851.1157000000001</v>
      </c>
      <c r="D160" s="835"/>
      <c r="E160" s="54"/>
      <c r="F160" s="54"/>
    </row>
    <row r="161" spans="1:6" s="19" customFormat="1" ht="9" customHeight="1">
      <c r="A161" s="54" t="s">
        <v>2026</v>
      </c>
      <c r="B161" s="54" t="s">
        <v>4376</v>
      </c>
      <c r="C161" s="108">
        <v>2735.4696000000004</v>
      </c>
      <c r="D161" s="835"/>
      <c r="E161" s="54"/>
      <c r="F161" s="54"/>
    </row>
    <row r="162" spans="1:6" s="19" customFormat="1" ht="9" customHeight="1">
      <c r="A162" s="54" t="s">
        <v>1480</v>
      </c>
      <c r="B162" s="54" t="s">
        <v>1231</v>
      </c>
      <c r="C162" s="108">
        <v>5674.1751000000004</v>
      </c>
      <c r="D162" s="835"/>
      <c r="E162" s="54"/>
      <c r="F162" s="54"/>
    </row>
    <row r="163" spans="1:6" s="19" customFormat="1" ht="9" customHeight="1">
      <c r="A163" s="54" t="s">
        <v>1232</v>
      </c>
      <c r="B163" s="54" t="s">
        <v>1932</v>
      </c>
      <c r="C163" s="108">
        <v>1927.8281000000002</v>
      </c>
      <c r="D163" s="835"/>
      <c r="E163" s="54"/>
      <c r="F163" s="54"/>
    </row>
    <row r="164" spans="1:6" s="19" customFormat="1" ht="9" customHeight="1">
      <c r="A164" s="54" t="s">
        <v>3966</v>
      </c>
      <c r="B164" s="54" t="s">
        <v>1130</v>
      </c>
      <c r="C164" s="108">
        <v>3516.0533</v>
      </c>
      <c r="D164" s="835"/>
      <c r="E164" s="54"/>
      <c r="F164" s="54"/>
    </row>
    <row r="165" spans="1:6" s="19" customFormat="1" ht="9" customHeight="1">
      <c r="A165" s="54" t="s">
        <v>1131</v>
      </c>
      <c r="B165" s="54" t="s">
        <v>1163</v>
      </c>
      <c r="C165" s="108">
        <v>6442.5762000000004</v>
      </c>
      <c r="D165" s="835"/>
      <c r="E165" s="54"/>
      <c r="F165" s="54"/>
    </row>
    <row r="166" spans="1:6" s="19" customFormat="1" ht="9" customHeight="1">
      <c r="A166" s="54" t="s">
        <v>1164</v>
      </c>
      <c r="B166" s="54" t="s">
        <v>2370</v>
      </c>
      <c r="C166" s="108">
        <v>2072.6148000000003</v>
      </c>
      <c r="D166" s="835"/>
      <c r="E166" s="54"/>
      <c r="F166" s="54"/>
    </row>
    <row r="167" spans="1:6" s="19" customFormat="1" ht="9" customHeight="1">
      <c r="A167" s="54" t="s">
        <v>2371</v>
      </c>
      <c r="B167" s="54" t="s">
        <v>599</v>
      </c>
      <c r="C167" s="108">
        <v>2587.7646</v>
      </c>
      <c r="D167" s="835"/>
      <c r="E167" s="54"/>
      <c r="F167" s="54"/>
    </row>
    <row r="168" spans="1:6" s="19" customFormat="1" ht="9" customHeight="1">
      <c r="A168" s="54" t="s">
        <v>264</v>
      </c>
      <c r="B168" s="54" t="s">
        <v>2093</v>
      </c>
      <c r="C168" s="108">
        <v>5856.7520000000004</v>
      </c>
      <c r="D168" s="835"/>
      <c r="E168" s="54"/>
      <c r="F168" s="54"/>
    </row>
    <row r="169" spans="1:6" s="19" customFormat="1" ht="9" customHeight="1">
      <c r="A169" s="54" t="s">
        <v>2094</v>
      </c>
      <c r="B169" s="54" t="s">
        <v>2007</v>
      </c>
      <c r="C169" s="108">
        <v>2333.7402000000002</v>
      </c>
      <c r="D169" s="835"/>
      <c r="E169" s="54"/>
      <c r="F169" s="54"/>
    </row>
    <row r="170" spans="1:6" s="19" customFormat="1" ht="9" customHeight="1">
      <c r="A170" s="54" t="s">
        <v>2008</v>
      </c>
      <c r="B170" s="54" t="s">
        <v>2359</v>
      </c>
      <c r="C170" s="108">
        <v>1851.1157000000001</v>
      </c>
      <c r="D170" s="835"/>
      <c r="E170" s="54"/>
      <c r="F170" s="54"/>
    </row>
    <row r="171" spans="1:6" s="19" customFormat="1" ht="9" customHeight="1">
      <c r="A171" s="54" t="s">
        <v>2360</v>
      </c>
      <c r="B171" s="54" t="s">
        <v>2191</v>
      </c>
      <c r="C171" s="108">
        <v>2469.3901000000001</v>
      </c>
      <c r="D171" s="835"/>
      <c r="E171" s="54"/>
      <c r="F171" s="54"/>
    </row>
    <row r="172" spans="1:6" s="19" customFormat="1" ht="9" customHeight="1">
      <c r="A172" s="54" t="s">
        <v>3845</v>
      </c>
      <c r="B172" s="54" t="s">
        <v>1889</v>
      </c>
      <c r="C172" s="108">
        <v>5271.3787000000002</v>
      </c>
      <c r="D172" s="835"/>
      <c r="E172" s="54"/>
      <c r="F172" s="54"/>
    </row>
    <row r="173" spans="1:6" s="19" customFormat="1" ht="9" customHeight="1">
      <c r="A173" s="54" t="s">
        <v>1890</v>
      </c>
      <c r="B173" s="54" t="s">
        <v>2969</v>
      </c>
      <c r="C173" s="108">
        <v>1629.0545000000002</v>
      </c>
      <c r="D173" s="835"/>
      <c r="E173" s="54"/>
      <c r="F173" s="54"/>
    </row>
    <row r="174" spans="1:6" s="19" customFormat="1" ht="9" customHeight="1">
      <c r="A174" s="54" t="s">
        <v>2970</v>
      </c>
      <c r="B174" s="54" t="s">
        <v>3686</v>
      </c>
      <c r="C174" s="108">
        <v>1623.7938000000001</v>
      </c>
      <c r="D174" s="835"/>
      <c r="E174" s="54"/>
      <c r="F174" s="54"/>
    </row>
    <row r="175" spans="1:6" s="19" customFormat="1" ht="9" customHeight="1">
      <c r="A175" s="54" t="s">
        <v>3567</v>
      </c>
      <c r="B175" s="54" t="s">
        <v>850</v>
      </c>
      <c r="C175" s="108">
        <v>2828.4509000000003</v>
      </c>
      <c r="D175" s="835"/>
      <c r="E175" s="54"/>
      <c r="F175" s="54"/>
    </row>
    <row r="176" spans="1:6" s="19" customFormat="1" ht="9" customHeight="1">
      <c r="A176" s="54" t="s">
        <v>648</v>
      </c>
      <c r="B176" s="54" t="s">
        <v>1145</v>
      </c>
      <c r="C176" s="108">
        <v>2285.1147000000001</v>
      </c>
      <c r="D176" s="835"/>
      <c r="E176" s="54"/>
      <c r="F176" s="54"/>
    </row>
    <row r="177" spans="1:6" s="19" customFormat="1" ht="9" customHeight="1">
      <c r="A177" s="54" t="s">
        <v>1172</v>
      </c>
      <c r="B177" s="54" t="s">
        <v>1066</v>
      </c>
      <c r="C177" s="108">
        <v>3779.1190000000001</v>
      </c>
      <c r="D177" s="835"/>
      <c r="E177" s="54"/>
      <c r="F177" s="54"/>
    </row>
    <row r="178" spans="1:6" s="19" customFormat="1" ht="9" customHeight="1">
      <c r="A178" s="54" t="s">
        <v>3797</v>
      </c>
      <c r="B178" s="54" t="s">
        <v>646</v>
      </c>
      <c r="C178" s="108">
        <v>3533.7145</v>
      </c>
      <c r="D178" s="835"/>
      <c r="E178" s="54"/>
      <c r="F178" s="54"/>
    </row>
    <row r="179" spans="1:6" s="19" customFormat="1" ht="9" customHeight="1">
      <c r="A179" s="54" t="s">
        <v>3798</v>
      </c>
      <c r="B179" s="54" t="s">
        <v>3872</v>
      </c>
      <c r="C179" s="108">
        <v>5509.6078000000007</v>
      </c>
      <c r="D179" s="835"/>
      <c r="E179" s="54"/>
      <c r="F179" s="54"/>
    </row>
    <row r="180" spans="1:6" s="19" customFormat="1" ht="9" customHeight="1">
      <c r="A180" s="54" t="s">
        <v>3799</v>
      </c>
      <c r="B180" s="54" t="s">
        <v>488</v>
      </c>
      <c r="C180" s="108">
        <v>7995.0326000000005</v>
      </c>
      <c r="D180" s="835"/>
      <c r="E180" s="54"/>
      <c r="F180" s="54"/>
    </row>
    <row r="181" spans="1:6" s="19" customFormat="1" ht="9" customHeight="1">
      <c r="A181" s="54" t="s">
        <v>3800</v>
      </c>
      <c r="B181" s="54" t="s">
        <v>2577</v>
      </c>
      <c r="C181" s="108">
        <v>170.51660000000001</v>
      </c>
      <c r="D181" s="835"/>
      <c r="E181" s="54"/>
      <c r="F181" s="54"/>
    </row>
    <row r="182" spans="1:6" s="19" customFormat="1" ht="9" customHeight="1">
      <c r="A182" s="54" t="s">
        <v>426</v>
      </c>
      <c r="B182" s="54" t="s">
        <v>427</v>
      </c>
      <c r="C182" s="108">
        <v>214.21870000000001</v>
      </c>
      <c r="D182" s="835"/>
      <c r="E182" s="54"/>
      <c r="F182" s="54"/>
    </row>
    <row r="183" spans="1:6" s="19" customFormat="1" ht="9" customHeight="1">
      <c r="A183" s="54" t="s">
        <v>576</v>
      </c>
      <c r="B183" s="54" t="s">
        <v>988</v>
      </c>
      <c r="C183" s="108">
        <v>428.70370000000003</v>
      </c>
      <c r="D183" s="835"/>
      <c r="E183" s="54"/>
      <c r="F183" s="54"/>
    </row>
    <row r="184" spans="1:6" s="19" customFormat="1" ht="9" customHeight="1">
      <c r="A184" s="54" t="s">
        <v>989</v>
      </c>
      <c r="B184" s="54" t="s">
        <v>218</v>
      </c>
      <c r="C184" s="108">
        <v>230.77010000000001</v>
      </c>
      <c r="D184" s="835"/>
      <c r="E184" s="54"/>
      <c r="F184" s="54"/>
    </row>
    <row r="185" spans="1:6" s="19" customFormat="1" ht="9" customHeight="1">
      <c r="A185" s="54" t="s">
        <v>953</v>
      </c>
      <c r="B185" s="54" t="s">
        <v>936</v>
      </c>
      <c r="C185" s="108">
        <v>317.52440000000001</v>
      </c>
      <c r="D185" s="835"/>
      <c r="E185" s="54"/>
      <c r="F185" s="54"/>
    </row>
    <row r="186" spans="1:6" s="19" customFormat="1" ht="9" customHeight="1">
      <c r="A186" s="54" t="s">
        <v>829</v>
      </c>
      <c r="B186" s="54" t="s">
        <v>1064</v>
      </c>
      <c r="C186" s="108">
        <v>564.98520000000008</v>
      </c>
      <c r="D186" s="835"/>
      <c r="E186" s="54"/>
      <c r="F186" s="54"/>
    </row>
    <row r="187" spans="1:6" s="19" customFormat="1" ht="9" customHeight="1">
      <c r="A187" s="54" t="s">
        <v>977</v>
      </c>
      <c r="B187" s="54" t="s">
        <v>665</v>
      </c>
      <c r="C187" s="108">
        <v>240.23690000000002</v>
      </c>
      <c r="D187" s="835"/>
      <c r="E187" s="54"/>
      <c r="F187" s="54"/>
    </row>
    <row r="188" spans="1:6" s="19" customFormat="1" ht="9" customHeight="1">
      <c r="A188" s="54" t="s">
        <v>3949</v>
      </c>
      <c r="B188" s="54" t="s">
        <v>2128</v>
      </c>
      <c r="C188" s="108">
        <v>337.04630000000003</v>
      </c>
      <c r="D188" s="835"/>
      <c r="E188" s="54"/>
      <c r="F188" s="54"/>
    </row>
    <row r="189" spans="1:6" s="19" customFormat="1" ht="9" customHeight="1">
      <c r="A189" s="54" t="s">
        <v>2129</v>
      </c>
      <c r="B189" s="54" t="s">
        <v>1091</v>
      </c>
      <c r="C189" s="108">
        <v>579.89690000000007</v>
      </c>
      <c r="D189" s="835"/>
      <c r="E189" s="54"/>
      <c r="F189" s="54"/>
    </row>
    <row r="190" spans="1:6" s="19" customFormat="1" ht="9" customHeight="1">
      <c r="A190" s="54" t="s">
        <v>1092</v>
      </c>
      <c r="B190" s="54" t="s">
        <v>52</v>
      </c>
      <c r="C190" s="108">
        <v>696.5838</v>
      </c>
      <c r="D190" s="835"/>
      <c r="E190" s="54"/>
      <c r="F190" s="54"/>
    </row>
    <row r="191" spans="1:6" s="19" customFormat="1" ht="9" customHeight="1">
      <c r="A191" s="54" t="s">
        <v>53</v>
      </c>
      <c r="B191" s="54" t="s">
        <v>206</v>
      </c>
      <c r="C191" s="108">
        <v>1011.8617</v>
      </c>
      <c r="D191" s="835"/>
      <c r="E191" s="54"/>
      <c r="F191" s="54"/>
    </row>
    <row r="192" spans="1:6" s="19" customFormat="1" ht="9" customHeight="1">
      <c r="A192" s="54" t="s">
        <v>207</v>
      </c>
      <c r="B192" s="54" t="s">
        <v>2159</v>
      </c>
      <c r="C192" s="108">
        <v>1455.8028000000002</v>
      </c>
      <c r="D192" s="835"/>
      <c r="E192" s="54"/>
      <c r="F192" s="54"/>
    </row>
    <row r="193" spans="1:7" s="19" customFormat="1" ht="9" customHeight="1">
      <c r="A193" s="54" t="s">
        <v>2160</v>
      </c>
      <c r="B193" s="54" t="s">
        <v>3003</v>
      </c>
      <c r="C193" s="108">
        <v>349.54640000000001</v>
      </c>
      <c r="D193" s="835"/>
      <c r="E193" s="54"/>
      <c r="F193" s="54"/>
    </row>
    <row r="194" spans="1:7" s="19" customFormat="1" ht="9" customHeight="1">
      <c r="A194" s="54" t="s">
        <v>773</v>
      </c>
      <c r="B194" s="54" t="s">
        <v>1261</v>
      </c>
      <c r="C194" s="108">
        <v>448.1619</v>
      </c>
      <c r="D194" s="835"/>
      <c r="E194" s="54"/>
      <c r="F194" s="54"/>
    </row>
    <row r="195" spans="1:7" s="19" customFormat="1" ht="9" customHeight="1">
      <c r="A195" s="54" t="s">
        <v>1262</v>
      </c>
      <c r="B195" s="54" t="s">
        <v>1988</v>
      </c>
      <c r="C195" s="108">
        <v>414.52000000000004</v>
      </c>
      <c r="D195" s="835"/>
      <c r="E195" s="54"/>
      <c r="F195" s="54"/>
    </row>
    <row r="196" spans="1:7" s="19" customFormat="1" ht="9" customHeight="1">
      <c r="A196" s="54" t="s">
        <v>1989</v>
      </c>
      <c r="B196" s="54" t="s">
        <v>862</v>
      </c>
      <c r="C196" s="108">
        <v>551.49509999999998</v>
      </c>
      <c r="D196" s="835"/>
      <c r="E196" s="54"/>
      <c r="F196" s="54"/>
    </row>
    <row r="197" spans="1:7" s="19" customFormat="1" ht="9" customHeight="1">
      <c r="A197" s="54" t="s">
        <v>1941</v>
      </c>
      <c r="B197" s="54" t="s">
        <v>2401</v>
      </c>
      <c r="C197" s="108">
        <v>715.1893</v>
      </c>
      <c r="D197" s="835"/>
      <c r="E197" s="54"/>
      <c r="F197" s="54"/>
    </row>
    <row r="198" spans="1:7" s="19" customFormat="1" ht="9" customHeight="1">
      <c r="A198" s="54" t="s">
        <v>1260</v>
      </c>
      <c r="B198" s="54" t="s">
        <v>522</v>
      </c>
      <c r="C198" s="108">
        <v>974.19740000000002</v>
      </c>
      <c r="D198" s="835"/>
      <c r="E198" s="54"/>
      <c r="F198" s="54"/>
    </row>
    <row r="199" spans="1:7" s="19" customFormat="1" ht="9" customHeight="1">
      <c r="A199" s="54" t="s">
        <v>3551</v>
      </c>
      <c r="B199" s="54" t="s">
        <v>838</v>
      </c>
      <c r="C199" s="108">
        <v>1626.3191000000002</v>
      </c>
      <c r="D199" s="835"/>
      <c r="E199" s="54"/>
      <c r="F199" s="54"/>
    </row>
    <row r="200" spans="1:7" s="19" customFormat="1" ht="9" customHeight="1">
      <c r="A200" s="54" t="s">
        <v>839</v>
      </c>
      <c r="B200" s="54" t="s">
        <v>1020</v>
      </c>
      <c r="C200" s="108">
        <v>2139.7580000000003</v>
      </c>
      <c r="D200" s="835"/>
      <c r="E200" s="54"/>
      <c r="F200" s="54"/>
    </row>
    <row r="201" spans="1:7" s="19" customFormat="1" ht="9" customHeight="1">
      <c r="A201" s="54" t="s">
        <v>1021</v>
      </c>
      <c r="B201" s="54" t="s">
        <v>1850</v>
      </c>
      <c r="C201" s="108">
        <v>13768.3477</v>
      </c>
      <c r="D201" s="835"/>
      <c r="E201" s="54"/>
      <c r="F201" s="54"/>
    </row>
    <row r="202" spans="1:7" s="19" customFormat="1" ht="9" customHeight="1">
      <c r="A202" s="54" t="s">
        <v>561</v>
      </c>
      <c r="B202" s="54" t="s">
        <v>40</v>
      </c>
      <c r="C202" s="108">
        <v>167.61</v>
      </c>
      <c r="D202" s="835"/>
      <c r="E202" s="54"/>
      <c r="F202" s="54"/>
    </row>
    <row r="203" spans="1:7" s="19" customFormat="1" ht="9" customHeight="1">
      <c r="A203" s="54" t="s">
        <v>562</v>
      </c>
      <c r="B203" s="54" t="s">
        <v>41</v>
      </c>
      <c r="C203" s="108">
        <v>220.52</v>
      </c>
      <c r="D203" s="835"/>
      <c r="E203" s="54"/>
      <c r="F203" s="54"/>
    </row>
    <row r="204" spans="1:7" s="54" customFormat="1" ht="9" customHeight="1">
      <c r="A204" s="54" t="s">
        <v>1391</v>
      </c>
      <c r="B204" s="54" t="s">
        <v>42</v>
      </c>
      <c r="C204" s="108">
        <v>273.42</v>
      </c>
      <c r="D204" s="839"/>
      <c r="G204" s="108"/>
    </row>
    <row r="205" spans="1:7" s="54" customFormat="1" ht="9" customHeight="1">
      <c r="A205" s="54" t="s">
        <v>8270</v>
      </c>
      <c r="B205" s="54" t="s">
        <v>8271</v>
      </c>
      <c r="C205" s="108">
        <v>14251.94</v>
      </c>
      <c r="D205" s="839"/>
      <c r="G205" s="108"/>
    </row>
    <row r="206" spans="1:7" s="19" customFormat="1" ht="9" customHeight="1">
      <c r="A206" s="54" t="s">
        <v>7379</v>
      </c>
      <c r="B206" s="54" t="s">
        <v>7380</v>
      </c>
      <c r="C206" s="108">
        <v>8854.2985000000008</v>
      </c>
      <c r="D206" s="835"/>
      <c r="E206" s="54"/>
      <c r="F206" s="54"/>
    </row>
    <row r="207" spans="1:7" s="19" customFormat="1" ht="9" customHeight="1">
      <c r="A207" s="54" t="s">
        <v>7381</v>
      </c>
      <c r="B207" s="54" t="s">
        <v>7382</v>
      </c>
      <c r="C207" s="108">
        <v>12860.910600000001</v>
      </c>
      <c r="D207" s="835"/>
      <c r="E207" s="54"/>
      <c r="F207" s="54"/>
    </row>
    <row r="208" spans="1:7" s="19" customFormat="1" ht="9" customHeight="1">
      <c r="A208" s="54" t="s">
        <v>7383</v>
      </c>
      <c r="B208" s="54" t="s">
        <v>7384</v>
      </c>
      <c r="C208" s="108">
        <v>19988.0828</v>
      </c>
      <c r="D208" s="835"/>
      <c r="E208" s="54"/>
      <c r="F208" s="54"/>
    </row>
    <row r="209" spans="1:6" s="19" customFormat="1" ht="9" customHeight="1">
      <c r="A209" s="54" t="s">
        <v>10736</v>
      </c>
      <c r="B209" s="54" t="s">
        <v>10737</v>
      </c>
      <c r="C209" s="108">
        <v>30146.974900000001</v>
      </c>
      <c r="D209" s="835"/>
      <c r="E209" s="54"/>
      <c r="F209" s="54"/>
    </row>
    <row r="210" spans="1:6" s="19" customFormat="1" ht="9" customHeight="1">
      <c r="A210" s="54" t="s">
        <v>10011</v>
      </c>
      <c r="B210" s="54" t="s">
        <v>10013</v>
      </c>
      <c r="C210" s="108">
        <v>99092.7</v>
      </c>
      <c r="D210" s="835"/>
      <c r="E210" s="54"/>
      <c r="F210" s="54"/>
    </row>
    <row r="211" spans="1:6" s="19" customFormat="1" ht="9" customHeight="1">
      <c r="A211" s="54" t="s">
        <v>10014</v>
      </c>
      <c r="B211" s="54" t="s">
        <v>10016</v>
      </c>
      <c r="C211" s="108">
        <v>107118.9</v>
      </c>
      <c r="D211" s="835"/>
      <c r="E211" s="54"/>
      <c r="F211" s="54"/>
    </row>
    <row r="212" spans="1:6" s="19" customFormat="1" ht="9" customHeight="1">
      <c r="A212" s="54" t="s">
        <v>10015</v>
      </c>
      <c r="B212" s="54" t="s">
        <v>10017</v>
      </c>
      <c r="C212" s="108">
        <v>118854.79</v>
      </c>
      <c r="D212" s="835"/>
      <c r="E212" s="54"/>
      <c r="F212" s="54"/>
    </row>
    <row r="213" spans="1:6" s="19" customFormat="1" ht="9" customHeight="1">
      <c r="A213" s="54" t="s">
        <v>10018</v>
      </c>
      <c r="B213" s="54" t="s">
        <v>10742</v>
      </c>
      <c r="C213" s="108">
        <v>114062.08850000001</v>
      </c>
      <c r="D213" s="835"/>
      <c r="E213" s="54"/>
      <c r="F213" s="54"/>
    </row>
    <row r="214" spans="1:6" s="19" customFormat="1" ht="9" customHeight="1">
      <c r="A214" s="54" t="s">
        <v>10019</v>
      </c>
      <c r="B214" s="54" t="s">
        <v>10743</v>
      </c>
      <c r="C214" s="108">
        <v>134399.0301</v>
      </c>
      <c r="D214" s="835"/>
      <c r="E214" s="54"/>
      <c r="F214" s="54"/>
    </row>
    <row r="215" spans="1:6" s="19" customFormat="1" ht="9" customHeight="1">
      <c r="A215" s="54" t="s">
        <v>10020</v>
      </c>
      <c r="B215" s="54" t="s">
        <v>10744</v>
      </c>
      <c r="C215" s="108">
        <v>196019.78330000001</v>
      </c>
      <c r="D215" s="835"/>
      <c r="E215" s="54"/>
      <c r="F215" s="54"/>
    </row>
    <row r="216" spans="1:6" s="19" customFormat="1" ht="9" customHeight="1">
      <c r="A216" s="54" t="s">
        <v>10021</v>
      </c>
      <c r="B216" s="54" t="s">
        <v>10745</v>
      </c>
      <c r="C216" s="108">
        <v>225158.85980000001</v>
      </c>
      <c r="D216" s="835"/>
      <c r="E216" s="54"/>
      <c r="F216" s="54"/>
    </row>
    <row r="217" spans="1:6" s="19" customFormat="1" ht="9" customHeight="1">
      <c r="A217" s="54" t="s">
        <v>10022</v>
      </c>
      <c r="B217" s="54" t="s">
        <v>10233</v>
      </c>
      <c r="C217" s="108">
        <v>456077.01430000004</v>
      </c>
      <c r="D217" s="835"/>
      <c r="E217" s="54"/>
      <c r="F217" s="54"/>
    </row>
    <row r="218" spans="1:6" s="19" customFormat="1" ht="9" customHeight="1">
      <c r="A218" s="54" t="s">
        <v>10023</v>
      </c>
      <c r="B218" s="54" t="s">
        <v>10746</v>
      </c>
      <c r="C218" s="108">
        <v>145912.75049999999</v>
      </c>
      <c r="D218" s="835"/>
      <c r="E218" s="54"/>
      <c r="F218" s="54"/>
    </row>
    <row r="219" spans="1:6" s="19" customFormat="1" ht="9" customHeight="1">
      <c r="A219" s="54" t="s">
        <v>10024</v>
      </c>
      <c r="B219" s="54" t="s">
        <v>10747</v>
      </c>
      <c r="C219" s="108">
        <v>187417.5914</v>
      </c>
      <c r="D219" s="835"/>
      <c r="E219" s="54"/>
      <c r="F219" s="54"/>
    </row>
    <row r="220" spans="1:6" s="19" customFormat="1" ht="9" customHeight="1">
      <c r="A220" s="54" t="s">
        <v>10025</v>
      </c>
      <c r="B220" s="54" t="s">
        <v>10748</v>
      </c>
      <c r="C220" s="108">
        <v>200476.9265</v>
      </c>
      <c r="D220" s="835"/>
      <c r="E220" s="54"/>
      <c r="F220" s="54"/>
    </row>
    <row r="221" spans="1:6" s="19" customFormat="1" ht="9" customHeight="1">
      <c r="A221" s="54" t="s">
        <v>10026</v>
      </c>
      <c r="B221" s="54" t="s">
        <v>10749</v>
      </c>
      <c r="C221" s="108">
        <v>171920.06690000001</v>
      </c>
      <c r="D221" s="835"/>
      <c r="E221" s="54"/>
      <c r="F221" s="54"/>
    </row>
    <row r="222" spans="1:6" s="19" customFormat="1" ht="9" customHeight="1">
      <c r="A222" s="54" t="s">
        <v>10027</v>
      </c>
      <c r="B222" s="54" t="s">
        <v>10750</v>
      </c>
      <c r="C222" s="108">
        <v>250743.67020000002</v>
      </c>
      <c r="D222" s="835"/>
      <c r="E222" s="54"/>
      <c r="F222" s="54"/>
    </row>
    <row r="223" spans="1:6" s="11" customFormat="1" ht="9" customHeight="1">
      <c r="A223" s="54" t="s">
        <v>10028</v>
      </c>
      <c r="B223" s="54" t="s">
        <v>10751</v>
      </c>
      <c r="C223" s="108">
        <v>322475.39569999999</v>
      </c>
      <c r="D223" s="835"/>
      <c r="E223" s="54"/>
      <c r="F223" s="54"/>
    </row>
    <row r="224" spans="1:6" s="11" customFormat="1" ht="9" customHeight="1">
      <c r="A224" s="54" t="s">
        <v>10029</v>
      </c>
      <c r="B224" s="54" t="s">
        <v>10752</v>
      </c>
      <c r="C224" s="108">
        <v>287784.08880000003</v>
      </c>
      <c r="D224" s="835"/>
      <c r="E224" s="54"/>
      <c r="F224" s="54"/>
    </row>
    <row r="225" spans="1:10" s="11" customFormat="1" ht="9" customHeight="1">
      <c r="A225" s="54" t="s">
        <v>10030</v>
      </c>
      <c r="B225" s="54" t="s">
        <v>10753</v>
      </c>
      <c r="C225" s="108">
        <v>607309.18090000004</v>
      </c>
      <c r="D225" s="835"/>
      <c r="E225" s="54"/>
      <c r="F225" s="54"/>
    </row>
    <row r="226" spans="1:10" s="11" customFormat="1" ht="9" customHeight="1">
      <c r="A226" s="54" t="s">
        <v>10040</v>
      </c>
      <c r="B226" s="54" t="s">
        <v>10754</v>
      </c>
      <c r="C226" s="108">
        <v>419286.17130000005</v>
      </c>
      <c r="D226" s="835"/>
      <c r="E226" s="54"/>
      <c r="F226" s="54"/>
    </row>
    <row r="227" spans="1:10" s="11" customFormat="1" ht="9" customHeight="1">
      <c r="A227" s="54" t="s">
        <v>10041</v>
      </c>
      <c r="B227" s="54" t="s">
        <v>10045</v>
      </c>
      <c r="C227" s="108">
        <v>762250.27010000008</v>
      </c>
      <c r="D227" s="835"/>
      <c r="E227" s="54"/>
      <c r="F227" s="54"/>
    </row>
    <row r="228" spans="1:10" s="11" customFormat="1" ht="9" customHeight="1">
      <c r="A228" s="54" t="s">
        <v>10042</v>
      </c>
      <c r="B228" s="54" t="s">
        <v>10046</v>
      </c>
      <c r="C228" s="108">
        <v>1385980.3761</v>
      </c>
      <c r="D228" s="835"/>
      <c r="E228" s="54"/>
      <c r="F228" s="54"/>
    </row>
    <row r="229" spans="1:10" s="11" customFormat="1" ht="9" customHeight="1">
      <c r="A229" s="54" t="s">
        <v>10043</v>
      </c>
      <c r="B229" s="54" t="s">
        <v>10047</v>
      </c>
      <c r="C229" s="108">
        <v>1889921.757</v>
      </c>
      <c r="D229" s="835"/>
      <c r="E229" s="54"/>
      <c r="F229" s="54"/>
    </row>
    <row r="230" spans="1:10" s="172" customFormat="1" ht="9" customHeight="1">
      <c r="A230" s="54" t="s">
        <v>10044</v>
      </c>
      <c r="B230" s="54" t="s">
        <v>10048</v>
      </c>
      <c r="C230" s="108">
        <v>2863511.6623</v>
      </c>
      <c r="D230" s="835"/>
      <c r="E230" s="54"/>
      <c r="F230" s="54"/>
    </row>
    <row r="231" spans="1:10" s="172" customFormat="1" ht="9" customHeight="1">
      <c r="A231" s="54" t="s">
        <v>10051</v>
      </c>
      <c r="B231" s="54" t="s">
        <v>10056</v>
      </c>
      <c r="C231" s="108">
        <v>640116.86700000009</v>
      </c>
      <c r="D231" s="835"/>
      <c r="E231" s="54"/>
      <c r="F231" s="54"/>
      <c r="H231" s="43"/>
      <c r="I231" s="43"/>
      <c r="J231" s="43"/>
    </row>
    <row r="232" spans="1:10" s="172" customFormat="1" ht="9" customHeight="1">
      <c r="A232" s="54" t="s">
        <v>10052</v>
      </c>
      <c r="B232" s="54" t="s">
        <v>10054</v>
      </c>
      <c r="C232" s="108">
        <v>876117.58890000009</v>
      </c>
      <c r="D232" s="835"/>
      <c r="E232" s="54"/>
      <c r="F232" s="54"/>
    </row>
    <row r="233" spans="1:10" s="172" customFormat="1" ht="9" customHeight="1">
      <c r="A233" s="54" t="s">
        <v>10053</v>
      </c>
      <c r="B233" s="54" t="s">
        <v>10055</v>
      </c>
      <c r="C233" s="108">
        <v>2319138.0573</v>
      </c>
      <c r="D233" s="835"/>
      <c r="E233" s="54"/>
      <c r="F233" s="54"/>
    </row>
    <row r="234" spans="1:10" s="172" customFormat="1" ht="9" customHeight="1">
      <c r="A234" s="54" t="s">
        <v>10392</v>
      </c>
      <c r="B234" s="54" t="s">
        <v>10755</v>
      </c>
      <c r="C234" s="108">
        <v>81826.590800000005</v>
      </c>
      <c r="D234" s="835"/>
      <c r="E234" s="54"/>
      <c r="F234" s="54"/>
    </row>
    <row r="235" spans="1:10" ht="9" customHeight="1">
      <c r="A235" s="54" t="s">
        <v>10417</v>
      </c>
      <c r="B235" s="54" t="s">
        <v>10756</v>
      </c>
      <c r="C235" s="108">
        <v>21990.453700000002</v>
      </c>
      <c r="D235" s="835"/>
      <c r="E235" s="54"/>
      <c r="F235" s="54"/>
    </row>
    <row r="236" spans="1:10" ht="9" customHeight="1">
      <c r="C236" s="8"/>
    </row>
    <row r="237" spans="1:10" ht="9" customHeight="1">
      <c r="C237" s="8"/>
    </row>
    <row r="238" spans="1:10">
      <c r="C238" s="8"/>
    </row>
    <row r="239" spans="1:10">
      <c r="C239" s="8"/>
    </row>
    <row r="240" spans="1:10">
      <c r="C240" s="8"/>
    </row>
    <row r="241" spans="1:3">
      <c r="C241" s="8"/>
    </row>
    <row r="242" spans="1:3">
      <c r="C242" s="8"/>
    </row>
    <row r="243" spans="1:3">
      <c r="C243" s="8"/>
    </row>
    <row r="244" spans="1:3">
      <c r="C244" s="8"/>
    </row>
    <row r="245" spans="1:3">
      <c r="C245" s="8"/>
    </row>
    <row r="246" spans="1:3">
      <c r="C246" s="8"/>
    </row>
    <row r="247" spans="1:3">
      <c r="C247" s="8"/>
    </row>
    <row r="248" spans="1:3">
      <c r="C248" s="8"/>
    </row>
    <row r="249" spans="1:3">
      <c r="C249" s="8"/>
    </row>
    <row r="250" spans="1:3">
      <c r="C250" s="8"/>
    </row>
    <row r="251" spans="1:3">
      <c r="C251" s="8"/>
    </row>
    <row r="252" spans="1:3">
      <c r="C252" s="8"/>
    </row>
    <row r="253" spans="1:3">
      <c r="C253" s="8"/>
    </row>
    <row r="254" spans="1:3">
      <c r="C254" s="8"/>
    </row>
    <row r="255" spans="1:3">
      <c r="C255" s="8"/>
    </row>
    <row r="256" spans="1:3">
      <c r="A256" s="3"/>
      <c r="B256" s="3"/>
      <c r="C256" s="4"/>
    </row>
    <row r="257" spans="1:3">
      <c r="A257" s="3"/>
      <c r="B257" s="3"/>
      <c r="C257" s="4"/>
    </row>
    <row r="258" spans="1:3">
      <c r="A258" s="3"/>
      <c r="B258" s="3"/>
      <c r="C258" s="4"/>
    </row>
    <row r="259" spans="1:3">
      <c r="A259" s="3"/>
      <c r="B259" s="3"/>
      <c r="C259" s="4"/>
    </row>
    <row r="260" spans="1:3">
      <c r="A260" s="3"/>
      <c r="B260" s="3"/>
      <c r="C260" s="4"/>
    </row>
    <row r="261" spans="1:3">
      <c r="A261" s="3"/>
      <c r="B261" s="3"/>
      <c r="C261" s="4"/>
    </row>
    <row r="262" spans="1:3">
      <c r="A262" s="3"/>
      <c r="B262" s="3"/>
      <c r="C262" s="4"/>
    </row>
    <row r="263" spans="1:3">
      <c r="A263" s="3"/>
      <c r="B263" s="3"/>
      <c r="C263" s="4"/>
    </row>
    <row r="264" spans="1:3">
      <c r="A264" s="3"/>
      <c r="B264" s="3"/>
      <c r="C264" s="4"/>
    </row>
    <row r="265" spans="1:3">
      <c r="A265" s="3"/>
      <c r="B265" s="3"/>
      <c r="C265" s="4"/>
    </row>
    <row r="266" spans="1:3">
      <c r="A266" s="3"/>
      <c r="B266" s="3"/>
      <c r="C266" s="4"/>
    </row>
    <row r="267" spans="1:3">
      <c r="A267" s="3"/>
      <c r="B267" s="3"/>
      <c r="C267" s="4"/>
    </row>
    <row r="268" spans="1:3">
      <c r="A268" s="3"/>
      <c r="B268" s="3"/>
      <c r="C268" s="4"/>
    </row>
    <row r="269" spans="1:3">
      <c r="A269" s="3"/>
      <c r="B269" s="3"/>
      <c r="C269" s="4"/>
    </row>
    <row r="270" spans="1:3">
      <c r="A270" s="3"/>
      <c r="B270" s="3"/>
      <c r="C270" s="4"/>
    </row>
    <row r="271" spans="1:3">
      <c r="A271" s="3"/>
      <c r="B271" s="3"/>
      <c r="C271" s="4"/>
    </row>
    <row r="272" spans="1:3">
      <c r="A272" s="3"/>
      <c r="B272" s="3"/>
      <c r="C272" s="4"/>
    </row>
    <row r="273" spans="1:3">
      <c r="A273" s="3"/>
      <c r="B273" s="3"/>
      <c r="C273" s="4"/>
    </row>
    <row r="274" spans="1:3">
      <c r="A274" s="3"/>
      <c r="B274" s="3"/>
      <c r="C274" s="4"/>
    </row>
    <row r="275" spans="1:3">
      <c r="A275" s="3"/>
      <c r="B275" s="3"/>
      <c r="C275" s="4"/>
    </row>
    <row r="276" spans="1:3">
      <c r="A276" s="3"/>
      <c r="B276" s="3"/>
      <c r="C276" s="4"/>
    </row>
    <row r="277" spans="1:3">
      <c r="A277" s="3"/>
      <c r="B277" s="3"/>
      <c r="C277" s="4"/>
    </row>
    <row r="278" spans="1:3">
      <c r="A278" s="3"/>
      <c r="B278" s="3"/>
      <c r="C278" s="4"/>
    </row>
    <row r="279" spans="1:3">
      <c r="A279" s="3"/>
      <c r="B279" s="3"/>
      <c r="C279" s="4"/>
    </row>
    <row r="280" spans="1:3">
      <c r="A280" s="3"/>
      <c r="B280" s="3"/>
      <c r="C280" s="4"/>
    </row>
    <row r="281" spans="1:3">
      <c r="A281" s="3"/>
      <c r="B281" s="3"/>
      <c r="C281" s="4"/>
    </row>
    <row r="282" spans="1:3">
      <c r="A282" s="3"/>
      <c r="B282" s="3"/>
      <c r="C282" s="4"/>
    </row>
    <row r="283" spans="1:3">
      <c r="A283" s="3"/>
      <c r="B283" s="3"/>
      <c r="C283" s="4"/>
    </row>
    <row r="284" spans="1:3">
      <c r="A284" s="3"/>
      <c r="B284" s="3"/>
      <c r="C284" s="4"/>
    </row>
    <row r="285" spans="1:3">
      <c r="A285" s="3"/>
      <c r="B285" s="3"/>
      <c r="C285" s="4"/>
    </row>
    <row r="286" spans="1:3">
      <c r="A286" s="3"/>
      <c r="B286" s="3"/>
      <c r="C286" s="4"/>
    </row>
    <row r="287" spans="1:3">
      <c r="A287" s="3"/>
      <c r="B287" s="3"/>
      <c r="C287" s="4"/>
    </row>
    <row r="288" spans="1:3">
      <c r="A288" s="3"/>
      <c r="B288" s="3"/>
      <c r="C288" s="4"/>
    </row>
    <row r="289" spans="1:3">
      <c r="A289" s="3"/>
      <c r="B289" s="3"/>
      <c r="C289" s="4"/>
    </row>
    <row r="290" spans="1:3">
      <c r="A290" s="3"/>
      <c r="B290" s="3"/>
      <c r="C290" s="4"/>
    </row>
    <row r="291" spans="1:3">
      <c r="A291" s="3"/>
      <c r="B291" s="3"/>
      <c r="C291" s="4"/>
    </row>
    <row r="292" spans="1:3">
      <c r="A292" s="3"/>
      <c r="B292" s="3"/>
      <c r="C292" s="4"/>
    </row>
    <row r="293" spans="1:3">
      <c r="A293" s="3"/>
      <c r="B293" s="3"/>
      <c r="C293" s="4"/>
    </row>
    <row r="294" spans="1:3">
      <c r="A294" s="3"/>
      <c r="B294" s="3"/>
      <c r="C294" s="4"/>
    </row>
    <row r="295" spans="1:3">
      <c r="A295" s="3"/>
      <c r="B295" s="3"/>
      <c r="C295" s="4"/>
    </row>
    <row r="296" spans="1:3">
      <c r="A296" s="3"/>
      <c r="B296" s="3"/>
      <c r="C296" s="4"/>
    </row>
    <row r="297" spans="1:3">
      <c r="A297" s="3"/>
      <c r="B297" s="3"/>
      <c r="C297" s="4"/>
    </row>
    <row r="298" spans="1:3">
      <c r="A298" s="3"/>
      <c r="B298" s="3"/>
      <c r="C298" s="4"/>
    </row>
    <row r="299" spans="1:3">
      <c r="A299" s="3"/>
      <c r="B299" s="3"/>
      <c r="C299" s="4"/>
    </row>
    <row r="300" spans="1:3">
      <c r="A300" s="3"/>
      <c r="B300" s="3"/>
      <c r="C300" s="4"/>
    </row>
    <row r="301" spans="1:3">
      <c r="A301" s="3"/>
      <c r="B301" s="3"/>
      <c r="C301" s="4"/>
    </row>
    <row r="302" spans="1:3">
      <c r="A302" s="3"/>
      <c r="B302" s="3"/>
      <c r="C302" s="4"/>
    </row>
    <row r="303" spans="1:3">
      <c r="A303" s="3"/>
      <c r="B303" s="3"/>
      <c r="C303" s="4"/>
    </row>
    <row r="304" spans="1:3">
      <c r="A304" s="3"/>
      <c r="B304" s="3"/>
      <c r="C304" s="4"/>
    </row>
    <row r="305" spans="1:3">
      <c r="A305" s="3"/>
      <c r="B305" s="3"/>
      <c r="C305" s="4"/>
    </row>
    <row r="306" spans="1:3">
      <c r="A306" s="3"/>
      <c r="B306" s="3"/>
      <c r="C306" s="4"/>
    </row>
    <row r="307" spans="1:3">
      <c r="A307" s="3"/>
      <c r="B307" s="3"/>
      <c r="C307" s="4"/>
    </row>
    <row r="308" spans="1:3">
      <c r="A308" s="3"/>
      <c r="B308" s="3"/>
      <c r="C308" s="4"/>
    </row>
    <row r="309" spans="1:3">
      <c r="A309" s="3"/>
      <c r="B309" s="3"/>
      <c r="C309" s="4"/>
    </row>
    <row r="310" spans="1:3">
      <c r="A310" s="3"/>
      <c r="B310" s="3"/>
      <c r="C310" s="4"/>
    </row>
    <row r="311" spans="1:3">
      <c r="A311" s="3"/>
      <c r="B311" s="3"/>
      <c r="C311" s="4"/>
    </row>
    <row r="312" spans="1:3">
      <c r="A312" s="3"/>
      <c r="B312" s="3"/>
      <c r="C312" s="4"/>
    </row>
    <row r="313" spans="1:3">
      <c r="A313" s="3"/>
      <c r="B313" s="3"/>
      <c r="C313" s="4"/>
    </row>
    <row r="314" spans="1:3">
      <c r="A314" s="3"/>
      <c r="B314" s="3"/>
      <c r="C314" s="4"/>
    </row>
    <row r="315" spans="1:3">
      <c r="A315" s="3"/>
      <c r="B315" s="3"/>
      <c r="C315" s="4"/>
    </row>
    <row r="316" spans="1:3">
      <c r="A316" s="3"/>
      <c r="B316" s="3"/>
      <c r="C316" s="4"/>
    </row>
    <row r="317" spans="1:3">
      <c r="A317" s="3"/>
      <c r="B317" s="3"/>
      <c r="C317" s="4"/>
    </row>
    <row r="318" spans="1:3">
      <c r="A318" s="3"/>
      <c r="B318" s="3"/>
      <c r="C318" s="4"/>
    </row>
    <row r="319" spans="1:3">
      <c r="A319" s="3"/>
      <c r="B319" s="3"/>
      <c r="C319" s="4"/>
    </row>
    <row r="320" spans="1:3">
      <c r="A320" s="3"/>
      <c r="B320" s="3"/>
      <c r="C320" s="4"/>
    </row>
    <row r="321" spans="1:3">
      <c r="A321" s="3"/>
      <c r="B321" s="3"/>
      <c r="C321" s="4"/>
    </row>
    <row r="322" spans="1:3">
      <c r="A322" s="3"/>
      <c r="B322" s="3"/>
      <c r="C322" s="4"/>
    </row>
    <row r="323" spans="1:3">
      <c r="A323" s="3"/>
      <c r="B323" s="3"/>
      <c r="C323" s="4"/>
    </row>
    <row r="324" spans="1:3">
      <c r="A324" s="3"/>
      <c r="B324" s="3"/>
      <c r="C324" s="4"/>
    </row>
    <row r="325" spans="1:3">
      <c r="A325" s="3"/>
      <c r="B325" s="3"/>
      <c r="C325" s="4"/>
    </row>
    <row r="326" spans="1:3">
      <c r="A326" s="3"/>
      <c r="B326" s="3"/>
      <c r="C326" s="4"/>
    </row>
    <row r="327" spans="1:3">
      <c r="A327" s="3"/>
      <c r="B327" s="3"/>
      <c r="C327" s="4"/>
    </row>
    <row r="328" spans="1:3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6"/>
  <sheetViews>
    <sheetView showGridLines="0" zoomScaleNormal="100" zoomScaleSheetLayoutView="100" workbookViewId="0">
      <selection activeCell="AE22" sqref="AE22"/>
    </sheetView>
  </sheetViews>
  <sheetFormatPr baseColWidth="10" defaultRowHeight="12.75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3"/>
    <col min="8" max="10" width="11.42578125" style="444"/>
    <col min="11" max="11" width="11.42578125" style="262"/>
  </cols>
  <sheetData>
    <row r="1" spans="1:11" ht="8.25" customHeight="1" thickBot="1">
      <c r="B1" s="416"/>
      <c r="C1" s="416"/>
      <c r="D1" s="416"/>
      <c r="F1" s="416"/>
    </row>
    <row r="2" spans="1:11" ht="13.5" thickTop="1">
      <c r="A2" s="417"/>
      <c r="B2" s="405"/>
      <c r="C2" s="405"/>
      <c r="D2" s="405"/>
      <c r="E2" s="417"/>
      <c r="F2" s="405"/>
    </row>
    <row r="3" spans="1:11">
      <c r="A3" s="405"/>
      <c r="B3" s="405"/>
      <c r="C3" s="405"/>
      <c r="D3" s="405"/>
      <c r="E3" s="405"/>
      <c r="F3" s="405"/>
    </row>
    <row r="4" spans="1:11" ht="17.25" customHeight="1" thickBot="1">
      <c r="A4" s="405"/>
      <c r="B4" s="406"/>
      <c r="C4" s="406"/>
      <c r="D4" s="406"/>
      <c r="E4" s="406"/>
      <c r="F4" s="406"/>
    </row>
    <row r="5" spans="1:11" ht="14.25" customHeight="1" thickTop="1">
      <c r="A5" s="424"/>
      <c r="B5" s="424"/>
      <c r="C5" s="424"/>
      <c r="D5" s="424"/>
      <c r="E5" s="424"/>
      <c r="F5" s="424"/>
    </row>
    <row r="6" spans="1:11" ht="14.25" customHeight="1"/>
    <row r="7" spans="1:11" ht="14.25" customHeight="1"/>
    <row r="8" spans="1:11" ht="14.25" customHeight="1"/>
    <row r="9" spans="1:11" ht="14.25" customHeight="1"/>
    <row r="10" spans="1:11" ht="14.25" customHeight="1"/>
    <row r="11" spans="1:11" ht="14.25" customHeight="1"/>
    <row r="12" spans="1:11" ht="14.25" customHeight="1"/>
    <row r="13" spans="1:11" ht="14.25" customHeight="1"/>
    <row r="14" spans="1:11" ht="7.5" customHeight="1"/>
    <row r="15" spans="1:11" s="115" customFormat="1" ht="27.75" customHeight="1">
      <c r="A15" s="922" t="s">
        <v>10039</v>
      </c>
      <c r="B15" s="922"/>
      <c r="C15" s="922"/>
      <c r="D15" s="922"/>
      <c r="E15" s="922"/>
      <c r="F15" s="922"/>
      <c r="H15" s="273"/>
      <c r="I15" s="273"/>
      <c r="J15" s="273"/>
      <c r="K15" s="262"/>
    </row>
    <row r="16" spans="1:11" s="70" customFormat="1" ht="24">
      <c r="A16" s="422" t="s">
        <v>10010</v>
      </c>
      <c r="B16" s="422" t="s">
        <v>10012</v>
      </c>
      <c r="C16" s="422" t="s">
        <v>429</v>
      </c>
      <c r="D16" s="423" t="s">
        <v>10067</v>
      </c>
      <c r="E16" s="423" t="s">
        <v>10009</v>
      </c>
      <c r="F16" s="423" t="s">
        <v>5414</v>
      </c>
      <c r="G16" s="237"/>
      <c r="H16" s="445"/>
      <c r="I16" s="445"/>
      <c r="J16" s="445"/>
      <c r="K16" s="545"/>
    </row>
    <row r="17" spans="1:11" s="115" customFormat="1" ht="17.25" customHeight="1">
      <c r="A17" s="415" t="s">
        <v>10011</v>
      </c>
      <c r="B17" s="415">
        <v>500400</v>
      </c>
      <c r="C17" s="418" t="s">
        <v>10013</v>
      </c>
      <c r="D17" s="420">
        <v>0.82</v>
      </c>
      <c r="E17" s="420">
        <v>0.91</v>
      </c>
      <c r="F17" s="502">
        <f>'14'!C210</f>
        <v>99092.7</v>
      </c>
      <c r="G17" s="344"/>
      <c r="H17" s="54"/>
      <c r="I17" s="54"/>
      <c r="J17" s="108"/>
      <c r="K17" s="262"/>
    </row>
    <row r="18" spans="1:11" s="115" customFormat="1" ht="17.25" customHeight="1">
      <c r="A18" s="415" t="s">
        <v>10014</v>
      </c>
      <c r="B18" s="415">
        <v>500399</v>
      </c>
      <c r="C18" s="418" t="s">
        <v>10016</v>
      </c>
      <c r="D18" s="420">
        <v>0.93</v>
      </c>
      <c r="E18" s="420">
        <v>0.93</v>
      </c>
      <c r="F18" s="502">
        <f>'14'!C211</f>
        <v>107118.9</v>
      </c>
      <c r="G18" s="344"/>
      <c r="H18" s="54"/>
      <c r="I18" s="54"/>
      <c r="J18" s="108"/>
      <c r="K18" s="262"/>
    </row>
    <row r="19" spans="1:11" s="115" customFormat="1" ht="17.25" customHeight="1">
      <c r="A19" s="415" t="s">
        <v>10015</v>
      </c>
      <c r="B19" s="415">
        <v>500398</v>
      </c>
      <c r="C19" s="418" t="s">
        <v>10017</v>
      </c>
      <c r="D19" s="420">
        <v>0.99</v>
      </c>
      <c r="E19" s="420">
        <v>0.96</v>
      </c>
      <c r="F19" s="502">
        <f>'14'!C212</f>
        <v>118854.79</v>
      </c>
      <c r="G19" s="344"/>
      <c r="H19" s="54"/>
      <c r="I19" s="54"/>
      <c r="J19" s="108"/>
      <c r="K19" s="262"/>
    </row>
    <row r="20" spans="1:11" s="115" customFormat="1" ht="17.25" customHeight="1">
      <c r="A20" s="415" t="s">
        <v>10018</v>
      </c>
      <c r="B20" s="415">
        <v>500393</v>
      </c>
      <c r="C20" s="418" t="s">
        <v>10234</v>
      </c>
      <c r="D20" s="420">
        <v>0.85</v>
      </c>
      <c r="E20" s="420">
        <v>1</v>
      </c>
      <c r="F20" s="502">
        <f>'14'!C213</f>
        <v>114062.08850000001</v>
      </c>
      <c r="G20" s="344"/>
      <c r="H20" s="54"/>
      <c r="I20" s="54"/>
      <c r="J20" s="108"/>
      <c r="K20" s="262"/>
    </row>
    <row r="21" spans="1:11" s="115" customFormat="1" ht="17.25" customHeight="1">
      <c r="A21" s="415" t="s">
        <v>10019</v>
      </c>
      <c r="B21" s="415">
        <v>500386</v>
      </c>
      <c r="C21" s="418" t="s">
        <v>10230</v>
      </c>
      <c r="D21" s="420">
        <v>0.97</v>
      </c>
      <c r="E21" s="420">
        <v>1.77</v>
      </c>
      <c r="F21" s="502">
        <f>'14'!C214</f>
        <v>134399.0301</v>
      </c>
      <c r="G21" s="344"/>
      <c r="H21" s="54"/>
      <c r="I21" s="54"/>
      <c r="J21" s="108"/>
      <c r="K21" s="262"/>
    </row>
    <row r="22" spans="1:11" s="115" customFormat="1" ht="17.25" customHeight="1">
      <c r="A22" s="415" t="s">
        <v>10020</v>
      </c>
      <c r="B22" s="415">
        <v>500387</v>
      </c>
      <c r="C22" s="418" t="s">
        <v>10231</v>
      </c>
      <c r="D22" s="420">
        <v>1.1000000000000001</v>
      </c>
      <c r="E22" s="420">
        <v>1.25</v>
      </c>
      <c r="F22" s="502">
        <f>'14'!C215</f>
        <v>196019.78330000001</v>
      </c>
      <c r="G22" s="344"/>
      <c r="H22" s="54"/>
      <c r="I22" s="54"/>
      <c r="J22" s="108"/>
      <c r="K22" s="262"/>
    </row>
    <row r="23" spans="1:11" s="115" customFormat="1" ht="17.25" customHeight="1">
      <c r="A23" s="415" t="s">
        <v>10021</v>
      </c>
      <c r="B23" s="415">
        <v>500388</v>
      </c>
      <c r="C23" s="418" t="s">
        <v>10232</v>
      </c>
      <c r="D23" s="420">
        <v>1.1000000000000001</v>
      </c>
      <c r="E23" s="420">
        <v>1.48</v>
      </c>
      <c r="F23" s="502">
        <f>'14'!C216</f>
        <v>225158.85980000001</v>
      </c>
      <c r="G23" s="344"/>
      <c r="H23" s="54"/>
      <c r="I23" s="54"/>
      <c r="J23" s="108"/>
      <c r="K23" s="544"/>
    </row>
    <row r="24" spans="1:11" s="115" customFormat="1" ht="17.25" customHeight="1">
      <c r="A24" s="415" t="s">
        <v>10022</v>
      </c>
      <c r="B24" s="419">
        <v>500389</v>
      </c>
      <c r="C24" s="418" t="s">
        <v>10233</v>
      </c>
      <c r="D24" s="421">
        <v>1.5</v>
      </c>
      <c r="E24" s="421">
        <v>1.8</v>
      </c>
      <c r="F24" s="502">
        <f>'14'!C217</f>
        <v>456077.01430000004</v>
      </c>
      <c r="G24" s="344"/>
      <c r="H24" s="54"/>
      <c r="I24" s="54"/>
      <c r="J24" s="108"/>
      <c r="K24" s="262"/>
    </row>
    <row r="25" spans="1:11" s="115" customFormat="1" ht="17.25" customHeight="1">
      <c r="A25" s="415" t="s">
        <v>10023</v>
      </c>
      <c r="B25" s="415">
        <v>500118</v>
      </c>
      <c r="C25" s="418" t="s">
        <v>10033</v>
      </c>
      <c r="D25" s="420">
        <v>0.85</v>
      </c>
      <c r="E25" s="420">
        <v>1</v>
      </c>
      <c r="F25" s="502">
        <f>'14'!C218</f>
        <v>145912.75049999999</v>
      </c>
      <c r="G25" s="344"/>
      <c r="H25" s="54"/>
      <c r="I25" s="54"/>
      <c r="J25" s="108"/>
      <c r="K25" s="262"/>
    </row>
    <row r="26" spans="1:11" s="115" customFormat="1" ht="17.25" customHeight="1">
      <c r="A26" s="415" t="s">
        <v>10024</v>
      </c>
      <c r="B26" s="415">
        <v>500362</v>
      </c>
      <c r="C26" s="418" t="s">
        <v>10032</v>
      </c>
      <c r="D26" s="420">
        <v>0.7</v>
      </c>
      <c r="E26" s="420">
        <v>1.55</v>
      </c>
      <c r="F26" s="502">
        <f>'14'!C219</f>
        <v>187417.5914</v>
      </c>
      <c r="G26" s="344"/>
      <c r="H26" s="54"/>
      <c r="I26" s="54"/>
      <c r="J26" s="108"/>
      <c r="K26" s="262"/>
    </row>
    <row r="27" spans="1:11" s="115" customFormat="1" ht="17.25" customHeight="1">
      <c r="A27" s="415" t="s">
        <v>10025</v>
      </c>
      <c r="B27" s="415">
        <v>500121</v>
      </c>
      <c r="C27" s="418" t="s">
        <v>10031</v>
      </c>
      <c r="D27" s="420">
        <v>1.17</v>
      </c>
      <c r="E27" s="420">
        <v>0.77</v>
      </c>
      <c r="F27" s="502">
        <f>'14'!C220</f>
        <v>200476.9265</v>
      </c>
      <c r="G27" s="344"/>
      <c r="H27" s="54"/>
      <c r="I27" s="54"/>
      <c r="J27" s="108"/>
      <c r="K27" s="262"/>
    </row>
    <row r="28" spans="1:11" s="115" customFormat="1" ht="17.25" customHeight="1">
      <c r="A28" s="415" t="s">
        <v>10026</v>
      </c>
      <c r="B28" s="415">
        <v>500025</v>
      </c>
      <c r="C28" s="418" t="s">
        <v>10034</v>
      </c>
      <c r="D28" s="420">
        <v>0.97</v>
      </c>
      <c r="E28" s="420">
        <v>1.17</v>
      </c>
      <c r="F28" s="502">
        <f>'14'!C221</f>
        <v>171920.06690000001</v>
      </c>
      <c r="G28" s="344"/>
      <c r="H28" s="54"/>
      <c r="I28" s="54"/>
      <c r="J28" s="108"/>
      <c r="K28" s="262"/>
    </row>
    <row r="29" spans="1:11" s="115" customFormat="1" ht="17.25" customHeight="1">
      <c r="A29" s="415" t="s">
        <v>10027</v>
      </c>
      <c r="B29" s="415">
        <v>500119</v>
      </c>
      <c r="C29" s="418" t="s">
        <v>10035</v>
      </c>
      <c r="D29" s="420">
        <v>1.1000000000000001</v>
      </c>
      <c r="E29" s="420">
        <v>1.25</v>
      </c>
      <c r="F29" s="502">
        <f>'14'!C222</f>
        <v>250743.67020000002</v>
      </c>
      <c r="G29" s="344"/>
      <c r="H29" s="54"/>
      <c r="I29" s="54"/>
      <c r="J29" s="108"/>
      <c r="K29" s="262"/>
    </row>
    <row r="30" spans="1:11" s="115" customFormat="1" ht="17.25" customHeight="1">
      <c r="A30" s="415" t="s">
        <v>10028</v>
      </c>
      <c r="B30" s="415">
        <v>500120</v>
      </c>
      <c r="C30" s="418" t="s">
        <v>10036</v>
      </c>
      <c r="D30" s="420">
        <v>1.56</v>
      </c>
      <c r="E30" s="420">
        <v>0.89</v>
      </c>
      <c r="F30" s="502">
        <f>'14'!C223</f>
        <v>322475.39569999999</v>
      </c>
      <c r="G30" s="344"/>
      <c r="H30" s="54"/>
      <c r="I30" s="54"/>
      <c r="J30" s="108"/>
      <c r="K30" s="262"/>
    </row>
    <row r="31" spans="1:11" s="115" customFormat="1" ht="17.25" customHeight="1">
      <c r="A31" s="415" t="s">
        <v>10029</v>
      </c>
      <c r="B31" s="415">
        <v>500019</v>
      </c>
      <c r="C31" s="418" t="s">
        <v>10037</v>
      </c>
      <c r="D31" s="420">
        <v>1.1000000000000001</v>
      </c>
      <c r="E31" s="420">
        <v>1.48</v>
      </c>
      <c r="F31" s="502">
        <f>'14'!C224</f>
        <v>287784.08880000003</v>
      </c>
      <c r="G31" s="344"/>
      <c r="H31" s="54"/>
      <c r="I31" s="54"/>
      <c r="J31" s="108"/>
      <c r="K31" s="262"/>
    </row>
    <row r="32" spans="1:11" s="115" customFormat="1" ht="17.25" customHeight="1">
      <c r="A32" s="415" t="s">
        <v>10030</v>
      </c>
      <c r="B32" s="415">
        <v>500329</v>
      </c>
      <c r="C32" s="418" t="s">
        <v>10038</v>
      </c>
      <c r="D32" s="420">
        <v>1.5</v>
      </c>
      <c r="E32" s="420">
        <v>1.8</v>
      </c>
      <c r="F32" s="502">
        <f>'14'!C225</f>
        <v>607309.18090000004</v>
      </c>
      <c r="G32" s="344"/>
      <c r="H32" s="54"/>
      <c r="I32" s="54"/>
      <c r="J32" s="108"/>
      <c r="K32" s="262"/>
    </row>
    <row r="33" spans="1:16" s="115" customFormat="1" ht="17.25" customHeight="1">
      <c r="A33" s="415" t="s">
        <v>10040</v>
      </c>
      <c r="B33" s="415">
        <v>550279</v>
      </c>
      <c r="C33" s="418" t="s">
        <v>10049</v>
      </c>
      <c r="D33" s="420">
        <v>0.72</v>
      </c>
      <c r="E33" s="420">
        <v>0.88</v>
      </c>
      <c r="F33" s="502">
        <f>'14'!C226</f>
        <v>419286.17130000005</v>
      </c>
      <c r="G33" s="344"/>
      <c r="H33" s="54"/>
      <c r="I33" s="54"/>
      <c r="J33" s="108"/>
      <c r="K33" s="262"/>
    </row>
    <row r="34" spans="1:16" s="115" customFormat="1" ht="17.25" customHeight="1">
      <c r="A34" s="415" t="s">
        <v>10041</v>
      </c>
      <c r="B34" s="415">
        <v>550267</v>
      </c>
      <c r="C34" s="418" t="s">
        <v>10045</v>
      </c>
      <c r="D34" s="420">
        <v>1</v>
      </c>
      <c r="E34" s="420">
        <v>1.1000000000000001</v>
      </c>
      <c r="F34" s="502">
        <f>'14'!C227</f>
        <v>762250.27010000008</v>
      </c>
      <c r="G34" s="344"/>
      <c r="H34" s="54"/>
      <c r="I34" s="54"/>
      <c r="J34" s="108"/>
      <c r="K34" s="262"/>
    </row>
    <row r="35" spans="1:16" s="115" customFormat="1" ht="17.25" customHeight="1">
      <c r="A35" s="415" t="s">
        <v>10042</v>
      </c>
      <c r="B35" s="415">
        <v>550271</v>
      </c>
      <c r="C35" s="418" t="s">
        <v>10046</v>
      </c>
      <c r="D35" s="420">
        <v>1.25</v>
      </c>
      <c r="E35" s="420">
        <v>1.4</v>
      </c>
      <c r="F35" s="502">
        <f>'14'!C228</f>
        <v>1385980.3761</v>
      </c>
      <c r="G35" s="344"/>
      <c r="H35" s="54"/>
      <c r="I35" s="54"/>
      <c r="J35" s="108"/>
      <c r="K35" s="262"/>
    </row>
    <row r="36" spans="1:16" s="115" customFormat="1" ht="17.25" customHeight="1">
      <c r="A36" s="415" t="s">
        <v>10043</v>
      </c>
      <c r="B36" s="415">
        <v>550275</v>
      </c>
      <c r="C36" s="418" t="s">
        <v>10047</v>
      </c>
      <c r="D36" s="420">
        <v>1.25</v>
      </c>
      <c r="E36" s="420">
        <v>1.4</v>
      </c>
      <c r="F36" s="502">
        <f>'14'!C229</f>
        <v>1889921.757</v>
      </c>
      <c r="G36" s="344"/>
      <c r="H36" s="54"/>
      <c r="I36" s="54"/>
      <c r="J36" s="108"/>
      <c r="K36" s="262"/>
    </row>
    <row r="37" spans="1:16" s="115" customFormat="1" ht="17.25" customHeight="1">
      <c r="A37" s="415" t="s">
        <v>10044</v>
      </c>
      <c r="B37" s="415">
        <v>550283</v>
      </c>
      <c r="C37" s="418" t="s">
        <v>10048</v>
      </c>
      <c r="D37" s="420">
        <v>1.39</v>
      </c>
      <c r="E37" s="420">
        <v>1.56</v>
      </c>
      <c r="F37" s="502">
        <f>'14'!C230</f>
        <v>2863511.6623</v>
      </c>
      <c r="G37" s="344"/>
      <c r="H37" s="54"/>
      <c r="I37" s="54"/>
      <c r="J37" s="108"/>
      <c r="K37" s="262"/>
    </row>
    <row r="38" spans="1:16" s="115" customFormat="1" ht="25.5" customHeight="1">
      <c r="A38" s="922" t="s">
        <v>10050</v>
      </c>
      <c r="B38" s="922"/>
      <c r="C38" s="922"/>
      <c r="D38" s="922"/>
      <c r="E38" s="922"/>
      <c r="F38" s="922"/>
      <c r="G38" s="344"/>
      <c r="K38" s="262"/>
    </row>
    <row r="39" spans="1:16" s="115" customFormat="1" ht="23.25" customHeight="1">
      <c r="A39" s="422" t="s">
        <v>10010</v>
      </c>
      <c r="B39" s="422" t="s">
        <v>10012</v>
      </c>
      <c r="C39" s="422" t="s">
        <v>429</v>
      </c>
      <c r="D39" s="423" t="s">
        <v>10067</v>
      </c>
      <c r="E39" s="423" t="s">
        <v>10009</v>
      </c>
      <c r="F39" s="423" t="s">
        <v>5414</v>
      </c>
      <c r="G39" s="344"/>
      <c r="K39" s="262"/>
    </row>
    <row r="40" spans="1:16" s="115" customFormat="1" ht="17.25" customHeight="1">
      <c r="A40" s="415" t="s">
        <v>10051</v>
      </c>
      <c r="B40" s="415">
        <v>520014</v>
      </c>
      <c r="C40" s="418" t="s">
        <v>10056</v>
      </c>
      <c r="D40" s="420">
        <v>0.9</v>
      </c>
      <c r="E40" s="420">
        <v>1.7</v>
      </c>
      <c r="F40" s="502">
        <f>'14'!C231</f>
        <v>640116.86700000009</v>
      </c>
      <c r="G40" s="344"/>
      <c r="H40" s="54"/>
      <c r="I40" s="54"/>
      <c r="J40" s="108"/>
      <c r="K40" s="262"/>
      <c r="P40" s="115" t="s">
        <v>9996</v>
      </c>
    </row>
    <row r="41" spans="1:16" s="115" customFormat="1" ht="17.25" customHeight="1">
      <c r="A41" s="415" t="s">
        <v>10052</v>
      </c>
      <c r="B41" s="415">
        <v>520039</v>
      </c>
      <c r="C41" s="418" t="s">
        <v>10054</v>
      </c>
      <c r="D41" s="420">
        <v>1.2</v>
      </c>
      <c r="E41" s="420">
        <v>2.02</v>
      </c>
      <c r="F41" s="502">
        <f>'14'!C232</f>
        <v>876117.58890000009</v>
      </c>
      <c r="G41" s="344"/>
      <c r="H41" s="54"/>
      <c r="I41" s="54"/>
      <c r="J41" s="108"/>
      <c r="K41" s="262"/>
    </row>
    <row r="42" spans="1:16" s="115" customFormat="1" ht="17.25" customHeight="1">
      <c r="A42" s="415" t="s">
        <v>10053</v>
      </c>
      <c r="B42" s="415">
        <v>520001</v>
      </c>
      <c r="C42" s="418" t="s">
        <v>10055</v>
      </c>
      <c r="D42" s="420">
        <v>2</v>
      </c>
      <c r="E42" s="420">
        <v>2.2000000000000002</v>
      </c>
      <c r="F42" s="502">
        <f>'14'!C233</f>
        <v>2319138.0573</v>
      </c>
      <c r="G42" s="344"/>
      <c r="H42" s="54"/>
      <c r="I42" s="54"/>
      <c r="J42" s="108"/>
      <c r="K42" s="262"/>
    </row>
    <row r="43" spans="1:16" s="115" customFormat="1" ht="17.25" customHeight="1">
      <c r="A43" s="415" t="s">
        <v>10392</v>
      </c>
      <c r="B43" s="415">
        <v>540040</v>
      </c>
      <c r="C43" s="418" t="s">
        <v>10419</v>
      </c>
      <c r="D43" s="467"/>
      <c r="E43" s="468"/>
      <c r="F43" s="502">
        <f>'14'!C234</f>
        <v>81826.590800000005</v>
      </c>
      <c r="G43" s="344"/>
      <c r="H43" s="54"/>
      <c r="I43" s="54"/>
      <c r="J43" s="108"/>
      <c r="K43" s="262"/>
    </row>
    <row r="44" spans="1:16" s="115" customFormat="1" ht="17.25" customHeight="1">
      <c r="A44" s="415" t="s">
        <v>10417</v>
      </c>
      <c r="B44" s="415">
        <v>300311</v>
      </c>
      <c r="C44" s="469" t="s">
        <v>10418</v>
      </c>
      <c r="D44" s="470"/>
      <c r="E44" s="471"/>
      <c r="F44" s="502">
        <f>'14'!C235</f>
        <v>21990.453700000002</v>
      </c>
      <c r="G44" s="344"/>
      <c r="H44" s="54"/>
      <c r="I44" s="54"/>
      <c r="J44" s="108"/>
      <c r="K44" s="262"/>
    </row>
    <row r="45" spans="1:16" s="115" customFormat="1" ht="21.75" customHeight="1">
      <c r="A45" s="923"/>
      <c r="B45" s="923"/>
      <c r="C45" s="923"/>
      <c r="D45" s="923"/>
      <c r="E45" s="923"/>
      <c r="F45" s="923"/>
      <c r="J45" s="273"/>
      <c r="K45" s="262"/>
    </row>
    <row r="46" spans="1:16" s="115" customFormat="1" ht="24" customHeight="1">
      <c r="A46" s="70"/>
      <c r="B46" s="70"/>
      <c r="C46" s="70"/>
      <c r="D46" s="425"/>
      <c r="E46" s="425"/>
      <c r="F46" s="425"/>
      <c r="H46" s="273"/>
      <c r="I46" s="273"/>
      <c r="J46" s="273"/>
      <c r="K46" s="262"/>
    </row>
    <row r="47" spans="1:16" s="235" customFormat="1" ht="14.25" customHeight="1">
      <c r="G47" s="115"/>
      <c r="H47" s="273"/>
      <c r="I47" s="273"/>
      <c r="J47" s="273"/>
      <c r="K47" s="546"/>
    </row>
    <row r="48" spans="1:16" s="235" customFormat="1" ht="14.25" customHeight="1">
      <c r="G48" s="115"/>
      <c r="H48" s="273"/>
      <c r="I48" s="273"/>
      <c r="J48" s="273"/>
      <c r="K48" s="546"/>
    </row>
    <row r="49" spans="1:11" s="235" customFormat="1" ht="16.5" customHeight="1">
      <c r="G49" s="115"/>
      <c r="H49" s="273"/>
      <c r="I49" s="273"/>
      <c r="J49" s="273"/>
      <c r="K49" s="546"/>
    </row>
    <row r="50" spans="1:11" s="235" customFormat="1" ht="5.25" customHeight="1">
      <c r="G50" s="115"/>
      <c r="H50" s="273"/>
      <c r="I50" s="273"/>
      <c r="J50" s="273"/>
      <c r="K50" s="546"/>
    </row>
    <row r="51" spans="1:11" s="235" customFormat="1" ht="14.25" customHeight="1" thickBot="1">
      <c r="A51" s="426"/>
      <c r="B51" s="426"/>
      <c r="C51" s="426"/>
      <c r="D51" s="426"/>
      <c r="E51" s="426"/>
      <c r="F51" s="426"/>
      <c r="G51" s="115"/>
      <c r="H51" s="273"/>
      <c r="I51" s="273"/>
      <c r="J51" s="273"/>
      <c r="K51" s="546"/>
    </row>
    <row r="52" spans="1:11" s="235" customFormat="1" ht="24.75" customHeight="1" thickTop="1" thickBot="1">
      <c r="A52" s="924" t="s">
        <v>5421</v>
      </c>
      <c r="B52" s="924"/>
      <c r="C52" s="924"/>
      <c r="D52" s="924"/>
      <c r="E52" s="924"/>
      <c r="F52" s="924"/>
      <c r="G52" s="115"/>
      <c r="H52" s="273"/>
      <c r="I52" s="273"/>
      <c r="J52" s="273"/>
      <c r="K52" s="546"/>
    </row>
    <row r="53" spans="1:11" s="235" customFormat="1" ht="14.25" customHeight="1" thickTop="1">
      <c r="G53" s="115"/>
      <c r="H53" s="273"/>
      <c r="I53" s="273"/>
      <c r="J53" s="273"/>
      <c r="K53" s="546"/>
    </row>
    <row r="54" spans="1:11" s="404" customFormat="1" ht="35.25" customHeight="1">
      <c r="G54" s="43"/>
      <c r="H54" s="444"/>
      <c r="I54" s="444"/>
      <c r="J54" s="444"/>
      <c r="K54" s="546"/>
    </row>
    <row r="55" spans="1:11" s="404" customFormat="1" ht="13.5" customHeight="1">
      <c r="G55" s="43"/>
      <c r="H55" s="444"/>
      <c r="I55" s="444"/>
      <c r="J55" s="444"/>
      <c r="K55" s="546"/>
    </row>
    <row r="56" spans="1:11" s="404" customFormat="1" ht="13.5" customHeight="1">
      <c r="G56" s="43"/>
      <c r="H56" s="444"/>
      <c r="I56" s="444"/>
      <c r="J56" s="444"/>
      <c r="K56" s="546"/>
    </row>
    <row r="57" spans="1:11" s="404" customFormat="1" ht="13.5" customHeight="1">
      <c r="G57" s="43"/>
      <c r="H57" s="444"/>
      <c r="I57" s="444"/>
      <c r="J57" s="444"/>
      <c r="K57" s="546"/>
    </row>
    <row r="58" spans="1:11" s="404" customFormat="1" ht="13.5" customHeight="1">
      <c r="G58" s="43"/>
      <c r="H58" s="444"/>
      <c r="I58" s="444"/>
      <c r="J58" s="444"/>
      <c r="K58" s="546"/>
    </row>
    <row r="59" spans="1:11" s="404" customFormat="1" ht="13.5" customHeight="1">
      <c r="G59" s="43"/>
      <c r="H59" s="444"/>
      <c r="I59" s="444"/>
      <c r="J59" s="444"/>
      <c r="K59" s="546"/>
    </row>
    <row r="60" spans="1:11" s="404" customFormat="1" ht="13.5" customHeight="1">
      <c r="G60" s="43"/>
      <c r="H60" s="444"/>
      <c r="I60" s="444"/>
      <c r="J60" s="444"/>
      <c r="K60" s="546"/>
    </row>
    <row r="61" spans="1:11" s="404" customFormat="1" ht="27">
      <c r="G61" s="43"/>
      <c r="H61" s="444"/>
      <c r="I61" s="444"/>
      <c r="J61" s="444"/>
      <c r="K61" s="546"/>
    </row>
    <row r="62" spans="1:11" s="404" customFormat="1" ht="27">
      <c r="G62" s="43"/>
      <c r="H62" s="444"/>
      <c r="I62" s="444"/>
      <c r="J62" s="444"/>
      <c r="K62" s="546"/>
    </row>
    <row r="63" spans="1:11" s="404" customFormat="1" ht="27">
      <c r="G63" s="43"/>
      <c r="H63" s="444"/>
      <c r="I63" s="444"/>
      <c r="J63" s="444"/>
      <c r="K63" s="546"/>
    </row>
    <row r="64" spans="1:11" s="404" customFormat="1" ht="27">
      <c r="G64" s="43"/>
      <c r="H64" s="444"/>
      <c r="I64" s="444"/>
      <c r="J64" s="444"/>
      <c r="K64" s="546"/>
    </row>
    <row r="65" spans="7:11" s="404" customFormat="1" ht="27">
      <c r="G65" s="43"/>
      <c r="H65" s="444"/>
      <c r="I65" s="444"/>
      <c r="J65" s="444"/>
      <c r="K65" s="546"/>
    </row>
    <row r="66" spans="7:11" s="404" customFormat="1" ht="27">
      <c r="G66" s="43"/>
      <c r="H66" s="444"/>
      <c r="I66" s="444"/>
      <c r="J66" s="444"/>
      <c r="K66" s="546"/>
    </row>
    <row r="67" spans="7:11" s="404" customFormat="1" ht="27">
      <c r="G67" s="43"/>
      <c r="H67" s="444"/>
      <c r="I67" s="444"/>
      <c r="J67" s="444"/>
      <c r="K67" s="546"/>
    </row>
    <row r="68" spans="7:11" s="404" customFormat="1" ht="27">
      <c r="G68" s="43"/>
      <c r="H68" s="444"/>
      <c r="I68" s="444"/>
      <c r="J68" s="444"/>
      <c r="K68" s="546"/>
    </row>
    <row r="69" spans="7:11" s="404" customFormat="1" ht="27">
      <c r="G69" s="43"/>
      <c r="H69" s="444"/>
      <c r="I69" s="444"/>
      <c r="J69" s="444"/>
      <c r="K69" s="546"/>
    </row>
    <row r="70" spans="7:11" s="404" customFormat="1" ht="27">
      <c r="G70" s="43"/>
      <c r="H70" s="444"/>
      <c r="I70" s="444"/>
      <c r="J70" s="444"/>
      <c r="K70" s="546"/>
    </row>
    <row r="71" spans="7:11" s="404" customFormat="1" ht="27">
      <c r="G71" s="43"/>
      <c r="H71" s="444"/>
      <c r="I71" s="444"/>
      <c r="J71" s="444"/>
      <c r="K71" s="546"/>
    </row>
    <row r="72" spans="7:11" s="404" customFormat="1" ht="27">
      <c r="G72" s="43"/>
      <c r="H72" s="444"/>
      <c r="I72" s="444"/>
      <c r="J72" s="444"/>
      <c r="K72" s="546"/>
    </row>
    <row r="73" spans="7:11" s="404" customFormat="1" ht="27">
      <c r="G73" s="43"/>
      <c r="H73" s="444"/>
      <c r="I73" s="444"/>
      <c r="J73" s="444"/>
      <c r="K73" s="546"/>
    </row>
    <row r="74" spans="7:11" s="404" customFormat="1" ht="27">
      <c r="G74" s="43"/>
      <c r="H74" s="444"/>
      <c r="I74" s="444"/>
      <c r="J74" s="444"/>
      <c r="K74" s="546"/>
    </row>
    <row r="75" spans="7:11" s="404" customFormat="1" ht="27">
      <c r="G75" s="43"/>
      <c r="H75" s="444"/>
      <c r="I75" s="444"/>
      <c r="J75" s="444"/>
      <c r="K75" s="546"/>
    </row>
    <row r="76" spans="7:11" s="404" customFormat="1" ht="27">
      <c r="G76" s="43"/>
      <c r="H76" s="444"/>
      <c r="I76" s="444"/>
      <c r="J76" s="444"/>
      <c r="K76" s="546"/>
    </row>
    <row r="77" spans="7:11" s="404" customFormat="1" ht="27">
      <c r="G77" s="43"/>
      <c r="H77" s="444"/>
      <c r="I77" s="444"/>
      <c r="J77" s="444"/>
      <c r="K77" s="546"/>
    </row>
    <row r="78" spans="7:11" s="404" customFormat="1" ht="27">
      <c r="G78" s="43"/>
      <c r="H78" s="444"/>
      <c r="I78" s="444"/>
      <c r="J78" s="444"/>
      <c r="K78" s="546"/>
    </row>
    <row r="79" spans="7:11" s="404" customFormat="1" ht="27">
      <c r="G79" s="43"/>
      <c r="H79" s="444"/>
      <c r="I79" s="444"/>
      <c r="J79" s="444"/>
      <c r="K79" s="546"/>
    </row>
    <row r="80" spans="7:11" s="404" customFormat="1" ht="27">
      <c r="G80" s="43"/>
      <c r="H80" s="444"/>
      <c r="I80" s="444"/>
      <c r="J80" s="444"/>
      <c r="K80" s="546"/>
    </row>
    <row r="81" spans="7:11" s="404" customFormat="1" ht="27">
      <c r="G81" s="43"/>
      <c r="H81" s="444"/>
      <c r="I81" s="444"/>
      <c r="J81" s="444"/>
      <c r="K81" s="546"/>
    </row>
    <row r="82" spans="7:11" s="404" customFormat="1" ht="27">
      <c r="G82" s="43"/>
      <c r="H82" s="444"/>
      <c r="I82" s="444"/>
      <c r="J82" s="444"/>
      <c r="K82" s="546"/>
    </row>
    <row r="83" spans="7:11" s="404" customFormat="1" ht="27">
      <c r="G83" s="43"/>
      <c r="H83" s="444"/>
      <c r="I83" s="444"/>
      <c r="J83" s="444"/>
      <c r="K83" s="546"/>
    </row>
    <row r="84" spans="7:11" s="404" customFormat="1" ht="27">
      <c r="G84" s="43"/>
      <c r="H84" s="444"/>
      <c r="I84" s="444"/>
      <c r="J84" s="444"/>
      <c r="K84" s="546"/>
    </row>
    <row r="85" spans="7:11" s="404" customFormat="1" ht="27">
      <c r="G85" s="43"/>
      <c r="H85" s="444"/>
      <c r="I85" s="444"/>
      <c r="J85" s="444"/>
      <c r="K85" s="546"/>
    </row>
    <row r="86" spans="7:11" s="404" customFormat="1" ht="27">
      <c r="G86" s="43"/>
      <c r="H86" s="444"/>
      <c r="I86" s="444"/>
      <c r="J86" s="444"/>
      <c r="K86" s="546"/>
    </row>
    <row r="87" spans="7:11" s="404" customFormat="1" ht="27">
      <c r="G87" s="43"/>
      <c r="H87" s="444"/>
      <c r="I87" s="444"/>
      <c r="J87" s="444"/>
      <c r="K87" s="546"/>
    </row>
    <row r="88" spans="7:11" s="404" customFormat="1" ht="27">
      <c r="G88" s="43"/>
      <c r="H88" s="444"/>
      <c r="I88" s="444"/>
      <c r="J88" s="444"/>
      <c r="K88" s="546"/>
    </row>
    <row r="89" spans="7:11" s="404" customFormat="1" ht="27">
      <c r="G89" s="43"/>
      <c r="H89" s="444"/>
      <c r="I89" s="444"/>
      <c r="J89" s="444"/>
      <c r="K89" s="546"/>
    </row>
    <row r="90" spans="7:11" s="404" customFormat="1" ht="27">
      <c r="G90" s="43"/>
      <c r="H90" s="444"/>
      <c r="I90" s="444"/>
      <c r="J90" s="444"/>
      <c r="K90" s="546"/>
    </row>
    <row r="91" spans="7:11" s="404" customFormat="1" ht="27">
      <c r="G91" s="43"/>
      <c r="H91" s="444"/>
      <c r="I91" s="444"/>
      <c r="J91" s="444"/>
      <c r="K91" s="546"/>
    </row>
    <row r="92" spans="7:11" s="404" customFormat="1" ht="27">
      <c r="G92" s="43"/>
      <c r="H92" s="444"/>
      <c r="I92" s="444"/>
      <c r="J92" s="444"/>
      <c r="K92" s="546"/>
    </row>
    <row r="93" spans="7:11" s="404" customFormat="1" ht="27">
      <c r="G93" s="43"/>
      <c r="H93" s="444"/>
      <c r="I93" s="444"/>
      <c r="J93" s="444"/>
      <c r="K93" s="546"/>
    </row>
    <row r="94" spans="7:11" s="404" customFormat="1" ht="27">
      <c r="G94" s="43"/>
      <c r="H94" s="444"/>
      <c r="I94" s="444"/>
      <c r="J94" s="444"/>
      <c r="K94" s="546"/>
    </row>
    <row r="95" spans="7:11" s="404" customFormat="1" ht="27">
      <c r="G95" s="43"/>
      <c r="H95" s="444"/>
      <c r="I95" s="444"/>
      <c r="J95" s="444"/>
      <c r="K95" s="546"/>
    </row>
    <row r="96" spans="7:11" s="404" customFormat="1" ht="27">
      <c r="G96" s="43"/>
      <c r="H96" s="444"/>
      <c r="I96" s="444"/>
      <c r="J96" s="444"/>
      <c r="K96" s="546"/>
    </row>
    <row r="97" spans="7:11" s="404" customFormat="1" ht="27">
      <c r="G97" s="43"/>
      <c r="H97" s="444"/>
      <c r="I97" s="444"/>
      <c r="J97" s="444"/>
      <c r="K97" s="546"/>
    </row>
    <row r="98" spans="7:11" s="404" customFormat="1" ht="27">
      <c r="G98" s="43"/>
      <c r="H98" s="444"/>
      <c r="I98" s="444"/>
      <c r="J98" s="444"/>
      <c r="K98" s="546"/>
    </row>
    <row r="99" spans="7:11" s="404" customFormat="1" ht="27">
      <c r="G99" s="43"/>
      <c r="H99" s="444"/>
      <c r="I99" s="444"/>
      <c r="J99" s="444"/>
      <c r="K99" s="546"/>
    </row>
    <row r="100" spans="7:11" s="404" customFormat="1" ht="27">
      <c r="G100" s="43"/>
      <c r="H100" s="444"/>
      <c r="I100" s="444"/>
      <c r="J100" s="444"/>
      <c r="K100" s="546"/>
    </row>
    <row r="101" spans="7:11" s="404" customFormat="1" ht="27">
      <c r="G101" s="43"/>
      <c r="H101" s="444"/>
      <c r="I101" s="444"/>
      <c r="J101" s="444"/>
      <c r="K101" s="546"/>
    </row>
    <row r="102" spans="7:11" s="404" customFormat="1" ht="27">
      <c r="G102" s="43"/>
      <c r="H102" s="444"/>
      <c r="I102" s="444"/>
      <c r="J102" s="444"/>
      <c r="K102" s="546"/>
    </row>
    <row r="103" spans="7:11" s="404" customFormat="1" ht="27">
      <c r="G103" s="43"/>
      <c r="H103" s="444"/>
      <c r="I103" s="444"/>
      <c r="J103" s="444"/>
      <c r="K103" s="546"/>
    </row>
    <row r="104" spans="7:11" s="404" customFormat="1" ht="27">
      <c r="G104" s="43"/>
      <c r="H104" s="444"/>
      <c r="I104" s="444"/>
      <c r="J104" s="444"/>
      <c r="K104" s="546"/>
    </row>
    <row r="105" spans="7:11" s="404" customFormat="1" ht="27">
      <c r="G105" s="43"/>
      <c r="H105" s="444"/>
      <c r="I105" s="444"/>
      <c r="J105" s="444"/>
      <c r="K105" s="546"/>
    </row>
    <row r="106" spans="7:11" s="404" customFormat="1" ht="27">
      <c r="G106" s="43"/>
      <c r="H106" s="444"/>
      <c r="I106" s="444"/>
      <c r="J106" s="444"/>
      <c r="K106" s="546"/>
    </row>
    <row r="107" spans="7:11" s="404" customFormat="1" ht="27">
      <c r="G107" s="43"/>
      <c r="H107" s="444"/>
      <c r="I107" s="444"/>
      <c r="J107" s="444"/>
      <c r="K107" s="546"/>
    </row>
    <row r="108" spans="7:11" s="404" customFormat="1" ht="27">
      <c r="G108" s="43"/>
      <c r="H108" s="444"/>
      <c r="I108" s="444"/>
      <c r="J108" s="444"/>
      <c r="K108" s="546"/>
    </row>
    <row r="109" spans="7:11" s="404" customFormat="1" ht="27">
      <c r="G109" s="43"/>
      <c r="H109" s="444"/>
      <c r="I109" s="444"/>
      <c r="J109" s="444"/>
      <c r="K109" s="546"/>
    </row>
    <row r="110" spans="7:11" s="404" customFormat="1" ht="27">
      <c r="G110" s="43"/>
      <c r="H110" s="444"/>
      <c r="I110" s="444"/>
      <c r="J110" s="444"/>
      <c r="K110" s="546"/>
    </row>
    <row r="111" spans="7:11" s="404" customFormat="1" ht="27">
      <c r="G111" s="43"/>
      <c r="H111" s="444"/>
      <c r="I111" s="444"/>
      <c r="J111" s="444"/>
      <c r="K111" s="546"/>
    </row>
    <row r="112" spans="7:11" s="404" customFormat="1" ht="27">
      <c r="G112" s="43"/>
      <c r="H112" s="444"/>
      <c r="I112" s="444"/>
      <c r="J112" s="444"/>
      <c r="K112" s="546"/>
    </row>
    <row r="113" spans="7:11" s="404" customFormat="1" ht="27">
      <c r="G113" s="43"/>
      <c r="H113" s="444"/>
      <c r="I113" s="444"/>
      <c r="J113" s="444"/>
      <c r="K113" s="546"/>
    </row>
    <row r="114" spans="7:11" s="404" customFormat="1" ht="27">
      <c r="G114" s="43"/>
      <c r="H114" s="444"/>
      <c r="I114" s="444"/>
      <c r="J114" s="444"/>
      <c r="K114" s="546"/>
    </row>
    <row r="115" spans="7:11" s="404" customFormat="1" ht="27">
      <c r="G115" s="43"/>
      <c r="H115" s="444"/>
      <c r="I115" s="444"/>
      <c r="J115" s="444"/>
      <c r="K115" s="546"/>
    </row>
    <row r="116" spans="7:11" s="404" customFormat="1" ht="27">
      <c r="G116" s="43"/>
      <c r="H116" s="444"/>
      <c r="I116" s="444"/>
      <c r="J116" s="444"/>
      <c r="K116" s="546"/>
    </row>
    <row r="117" spans="7:11" s="404" customFormat="1" ht="27">
      <c r="G117" s="43"/>
      <c r="H117" s="444"/>
      <c r="I117" s="444"/>
      <c r="J117" s="444"/>
      <c r="K117" s="546"/>
    </row>
    <row r="118" spans="7:11" s="404" customFormat="1" ht="27">
      <c r="G118" s="43"/>
      <c r="H118" s="444"/>
      <c r="I118" s="444"/>
      <c r="J118" s="444"/>
      <c r="K118" s="546"/>
    </row>
    <row r="119" spans="7:11" s="404" customFormat="1" ht="27">
      <c r="G119" s="43"/>
      <c r="H119" s="444"/>
      <c r="I119" s="444"/>
      <c r="J119" s="444"/>
      <c r="K119" s="546"/>
    </row>
    <row r="120" spans="7:11" s="404" customFormat="1" ht="27">
      <c r="G120" s="43"/>
      <c r="H120" s="444"/>
      <c r="I120" s="444"/>
      <c r="J120" s="444"/>
      <c r="K120" s="546"/>
    </row>
    <row r="121" spans="7:11" s="404" customFormat="1" ht="27">
      <c r="G121" s="43"/>
      <c r="H121" s="444"/>
      <c r="I121" s="444"/>
      <c r="J121" s="444"/>
      <c r="K121" s="546"/>
    </row>
    <row r="122" spans="7:11" s="404" customFormat="1" ht="27">
      <c r="G122" s="43"/>
      <c r="H122" s="444"/>
      <c r="I122" s="444"/>
      <c r="J122" s="444"/>
      <c r="K122" s="546"/>
    </row>
    <row r="123" spans="7:11" s="404" customFormat="1" ht="27">
      <c r="G123" s="43"/>
      <c r="H123" s="444"/>
      <c r="I123" s="444"/>
      <c r="J123" s="444"/>
      <c r="K123" s="546"/>
    </row>
    <row r="124" spans="7:11" s="404" customFormat="1" ht="27">
      <c r="G124" s="43"/>
      <c r="H124" s="444"/>
      <c r="I124" s="444"/>
      <c r="J124" s="444"/>
      <c r="K124" s="546"/>
    </row>
    <row r="125" spans="7:11" s="404" customFormat="1" ht="27">
      <c r="G125" s="43"/>
      <c r="H125" s="444"/>
      <c r="I125" s="444"/>
      <c r="J125" s="444"/>
      <c r="K125" s="546"/>
    </row>
    <row r="126" spans="7:11" s="404" customFormat="1" ht="27">
      <c r="G126" s="43"/>
      <c r="H126" s="444"/>
      <c r="I126" s="444"/>
      <c r="J126" s="444"/>
      <c r="K126" s="546"/>
    </row>
    <row r="127" spans="7:11" s="404" customFormat="1" ht="27">
      <c r="G127" s="43"/>
      <c r="H127" s="444"/>
      <c r="I127" s="444"/>
      <c r="J127" s="444"/>
      <c r="K127" s="546"/>
    </row>
    <row r="128" spans="7:11" s="404" customFormat="1" ht="27">
      <c r="G128" s="43"/>
      <c r="H128" s="444"/>
      <c r="I128" s="444"/>
      <c r="J128" s="444"/>
      <c r="K128" s="546"/>
    </row>
    <row r="129" spans="7:11" s="404" customFormat="1" ht="27">
      <c r="G129" s="43"/>
      <c r="H129" s="444"/>
      <c r="I129" s="444"/>
      <c r="J129" s="444"/>
      <c r="K129" s="546"/>
    </row>
    <row r="130" spans="7:11" s="404" customFormat="1" ht="27">
      <c r="G130" s="43"/>
      <c r="H130" s="444"/>
      <c r="I130" s="444"/>
      <c r="J130" s="444"/>
      <c r="K130" s="546"/>
    </row>
    <row r="131" spans="7:11" s="404" customFormat="1" ht="27">
      <c r="G131" s="43"/>
      <c r="H131" s="444"/>
      <c r="I131" s="444"/>
      <c r="J131" s="444"/>
      <c r="K131" s="546"/>
    </row>
    <row r="132" spans="7:11" s="404" customFormat="1" ht="27">
      <c r="G132" s="43"/>
      <c r="H132" s="444"/>
      <c r="I132" s="444"/>
      <c r="J132" s="444"/>
      <c r="K132" s="546"/>
    </row>
    <row r="133" spans="7:11" s="404" customFormat="1" ht="27">
      <c r="G133" s="43"/>
      <c r="H133" s="444"/>
      <c r="I133" s="444"/>
      <c r="J133" s="444"/>
      <c r="K133" s="546"/>
    </row>
    <row r="134" spans="7:11" s="404" customFormat="1" ht="27">
      <c r="G134" s="43"/>
      <c r="H134" s="444"/>
      <c r="I134" s="444"/>
      <c r="J134" s="444"/>
      <c r="K134" s="546"/>
    </row>
    <row r="135" spans="7:11" s="404" customFormat="1" ht="27">
      <c r="G135" s="43"/>
      <c r="H135" s="444"/>
      <c r="I135" s="444"/>
      <c r="J135" s="444"/>
      <c r="K135" s="546"/>
    </row>
    <row r="136" spans="7:11" s="404" customFormat="1" ht="27">
      <c r="G136" s="43"/>
      <c r="H136" s="444"/>
      <c r="I136" s="444"/>
      <c r="J136" s="444"/>
      <c r="K136" s="546"/>
    </row>
    <row r="137" spans="7:11" s="404" customFormat="1" ht="27">
      <c r="G137" s="43"/>
      <c r="H137" s="444"/>
      <c r="I137" s="444"/>
      <c r="J137" s="444"/>
      <c r="K137" s="546"/>
    </row>
    <row r="138" spans="7:11" s="404" customFormat="1" ht="27">
      <c r="G138" s="43"/>
      <c r="H138" s="444"/>
      <c r="I138" s="444"/>
      <c r="J138" s="444"/>
      <c r="K138" s="546"/>
    </row>
    <row r="139" spans="7:11" s="404" customFormat="1" ht="27">
      <c r="G139" s="43"/>
      <c r="H139" s="444"/>
      <c r="I139" s="444"/>
      <c r="J139" s="444"/>
      <c r="K139" s="546"/>
    </row>
    <row r="140" spans="7:11" s="404" customFormat="1" ht="27">
      <c r="G140" s="43"/>
      <c r="H140" s="444"/>
      <c r="I140" s="444"/>
      <c r="J140" s="444"/>
      <c r="K140" s="546"/>
    </row>
    <row r="141" spans="7:11" s="404" customFormat="1" ht="27">
      <c r="G141" s="43"/>
      <c r="H141" s="444"/>
      <c r="I141" s="444"/>
      <c r="J141" s="444"/>
      <c r="K141" s="546"/>
    </row>
    <row r="142" spans="7:11" s="404" customFormat="1" ht="27">
      <c r="G142" s="43"/>
      <c r="H142" s="444"/>
      <c r="I142" s="444"/>
      <c r="J142" s="444"/>
      <c r="K142" s="546"/>
    </row>
    <row r="143" spans="7:11" s="404" customFormat="1" ht="27">
      <c r="G143" s="43"/>
      <c r="H143" s="444"/>
      <c r="I143" s="444"/>
      <c r="J143" s="444"/>
      <c r="K143" s="546"/>
    </row>
    <row r="144" spans="7:11" s="404" customFormat="1" ht="27">
      <c r="G144" s="43"/>
      <c r="H144" s="444"/>
      <c r="I144" s="444"/>
      <c r="J144" s="444"/>
      <c r="K144" s="546"/>
    </row>
    <row r="145" spans="7:11" s="404" customFormat="1" ht="27">
      <c r="G145" s="43"/>
      <c r="H145" s="444"/>
      <c r="I145" s="444"/>
      <c r="J145" s="444"/>
      <c r="K145" s="546"/>
    </row>
    <row r="146" spans="7:11" s="404" customFormat="1" ht="27">
      <c r="G146" s="43"/>
      <c r="H146" s="444"/>
      <c r="I146" s="444"/>
      <c r="J146" s="444"/>
      <c r="K146" s="546"/>
    </row>
    <row r="147" spans="7:11" s="404" customFormat="1" ht="27">
      <c r="G147" s="43"/>
      <c r="H147" s="444"/>
      <c r="I147" s="444"/>
      <c r="J147" s="444"/>
      <c r="K147" s="546"/>
    </row>
    <row r="148" spans="7:11" s="404" customFormat="1" ht="27">
      <c r="G148" s="43"/>
      <c r="H148" s="444"/>
      <c r="I148" s="444"/>
      <c r="J148" s="444"/>
      <c r="K148" s="546"/>
    </row>
    <row r="149" spans="7:11" s="404" customFormat="1" ht="27">
      <c r="G149" s="43"/>
      <c r="H149" s="444"/>
      <c r="I149" s="444"/>
      <c r="J149" s="444"/>
      <c r="K149" s="546"/>
    </row>
    <row r="150" spans="7:11" s="404" customFormat="1" ht="27">
      <c r="G150" s="43"/>
      <c r="H150" s="444"/>
      <c r="I150" s="444"/>
      <c r="J150" s="444"/>
      <c r="K150" s="546"/>
    </row>
    <row r="151" spans="7:11" s="404" customFormat="1" ht="27">
      <c r="G151" s="43"/>
      <c r="H151" s="444"/>
      <c r="I151" s="444"/>
      <c r="J151" s="444"/>
      <c r="K151" s="546"/>
    </row>
    <row r="152" spans="7:11" s="404" customFormat="1" ht="27">
      <c r="G152" s="43"/>
      <c r="H152" s="444"/>
      <c r="I152" s="444"/>
      <c r="J152" s="444"/>
      <c r="K152" s="546"/>
    </row>
    <row r="153" spans="7:11" s="404" customFormat="1" ht="27">
      <c r="G153" s="43"/>
      <c r="H153" s="444"/>
      <c r="I153" s="444"/>
      <c r="J153" s="444"/>
      <c r="K153" s="546"/>
    </row>
    <row r="154" spans="7:11" s="404" customFormat="1" ht="27">
      <c r="G154" s="43"/>
      <c r="H154" s="444"/>
      <c r="I154" s="444"/>
      <c r="J154" s="444"/>
      <c r="K154" s="546"/>
    </row>
    <row r="155" spans="7:11" s="404" customFormat="1" ht="27">
      <c r="G155" s="43"/>
      <c r="H155" s="444"/>
      <c r="I155" s="444"/>
      <c r="J155" s="444"/>
      <c r="K155" s="546"/>
    </row>
    <row r="156" spans="7:11" s="404" customFormat="1" ht="27">
      <c r="G156" s="43"/>
      <c r="H156" s="444"/>
      <c r="I156" s="444"/>
      <c r="J156" s="444"/>
      <c r="K156" s="546"/>
    </row>
    <row r="157" spans="7:11" s="404" customFormat="1" ht="27">
      <c r="G157" s="43"/>
      <c r="H157" s="444"/>
      <c r="I157" s="444"/>
      <c r="J157" s="444"/>
      <c r="K157" s="546"/>
    </row>
    <row r="158" spans="7:11" s="404" customFormat="1" ht="27">
      <c r="G158" s="43"/>
      <c r="H158" s="444"/>
      <c r="I158" s="444"/>
      <c r="J158" s="444"/>
      <c r="K158" s="546"/>
    </row>
    <row r="159" spans="7:11" s="404" customFormat="1" ht="27">
      <c r="G159" s="43"/>
      <c r="H159" s="444"/>
      <c r="I159" s="444"/>
      <c r="J159" s="444"/>
      <c r="K159" s="546"/>
    </row>
    <row r="160" spans="7:11" s="404" customFormat="1" ht="27">
      <c r="G160" s="43"/>
      <c r="H160" s="444"/>
      <c r="I160" s="444"/>
      <c r="J160" s="444"/>
      <c r="K160" s="546"/>
    </row>
    <row r="161" spans="7:11" s="404" customFormat="1" ht="27">
      <c r="G161" s="43"/>
      <c r="H161" s="444"/>
      <c r="I161" s="444"/>
      <c r="J161" s="444"/>
      <c r="K161" s="546"/>
    </row>
    <row r="162" spans="7:11" s="404" customFormat="1" ht="27">
      <c r="G162" s="43"/>
      <c r="H162" s="444"/>
      <c r="I162" s="444"/>
      <c r="J162" s="444"/>
      <c r="K162" s="546"/>
    </row>
    <row r="163" spans="7:11" s="404" customFormat="1" ht="27">
      <c r="G163" s="43"/>
      <c r="H163" s="444"/>
      <c r="I163" s="444"/>
      <c r="J163" s="444"/>
      <c r="K163" s="546"/>
    </row>
    <row r="164" spans="7:11" s="404" customFormat="1" ht="27">
      <c r="G164" s="43"/>
      <c r="H164" s="444"/>
      <c r="I164" s="444"/>
      <c r="J164" s="444"/>
      <c r="K164" s="546"/>
    </row>
    <row r="165" spans="7:11" s="404" customFormat="1" ht="27">
      <c r="G165" s="43"/>
      <c r="H165" s="444"/>
      <c r="I165" s="444"/>
      <c r="J165" s="444"/>
      <c r="K165" s="546"/>
    </row>
    <row r="166" spans="7:11" s="404" customFormat="1" ht="27">
      <c r="G166" s="43"/>
      <c r="H166" s="444"/>
      <c r="I166" s="444"/>
      <c r="J166" s="444"/>
      <c r="K166" s="546"/>
    </row>
  </sheetData>
  <mergeCells count="4">
    <mergeCell ref="A38:F38"/>
    <mergeCell ref="A15:F15"/>
    <mergeCell ref="A45:F45"/>
    <mergeCell ref="A52:F52"/>
  </mergeCells>
  <phoneticPr fontId="138" type="noConversion"/>
  <hyperlinks>
    <hyperlink ref="A52" r:id="rId1" xr:uid="{00000000-0004-0000-1800-000000000000}"/>
  </hyperlinks>
  <pageMargins left="0.78740157480314965" right="0" top="0.19685039370078741" bottom="0" header="0" footer="0"/>
  <pageSetup paperSize="9" scale="95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indexed="29"/>
  </sheetPr>
  <dimension ref="A1:AA124"/>
  <sheetViews>
    <sheetView showGridLines="0" zoomScaleNormal="100" zoomScaleSheetLayoutView="100" workbookViewId="0">
      <selection activeCell="AB36" sqref="AB36"/>
    </sheetView>
  </sheetViews>
  <sheetFormatPr baseColWidth="10" defaultRowHeight="12.75"/>
  <cols>
    <col min="1" max="1" width="12.5703125" style="2" customWidth="1"/>
    <col min="2" max="2" width="68.5703125" style="2" customWidth="1"/>
    <col min="3" max="3" width="11.42578125" style="9" customWidth="1"/>
    <col min="4" max="4" width="12" style="19" customWidth="1"/>
    <col min="5" max="5" width="13.140625" style="715" customWidth="1"/>
    <col min="6" max="7" width="11.42578125" style="2"/>
    <col min="8" max="8" width="11.42578125" style="353"/>
    <col min="9" max="16384" width="11.42578125" style="2"/>
  </cols>
  <sheetData>
    <row r="1" spans="1:9" ht="12.75" customHeight="1">
      <c r="A1" s="802"/>
      <c r="B1" s="925" t="s">
        <v>16224</v>
      </c>
      <c r="C1" s="793"/>
    </row>
    <row r="2" spans="1:9" ht="15.75" customHeight="1">
      <c r="A2" s="809"/>
      <c r="B2" s="925"/>
      <c r="C2" s="807">
        <v>45534</v>
      </c>
      <c r="D2" s="144"/>
    </row>
    <row r="3" spans="1:9">
      <c r="A3" s="854"/>
      <c r="B3" s="854"/>
      <c r="C3" s="794"/>
      <c r="D3" s="144"/>
    </row>
    <row r="4" spans="1:9" s="21" customFormat="1" ht="9.75" customHeight="1">
      <c r="A4" s="473" t="s">
        <v>3779</v>
      </c>
      <c r="B4" s="473" t="s">
        <v>429</v>
      </c>
      <c r="C4" s="478" t="s">
        <v>430</v>
      </c>
      <c r="D4" s="144"/>
      <c r="E4" s="715"/>
      <c r="H4" s="380"/>
    </row>
    <row r="5" spans="1:9" s="19" customFormat="1" ht="9" customHeight="1">
      <c r="A5" s="54" t="s">
        <v>5289</v>
      </c>
      <c r="B5" s="54" t="s">
        <v>3117</v>
      </c>
      <c r="C5" s="108">
        <v>1848.7067000000002</v>
      </c>
      <c r="D5" s="715"/>
      <c r="E5" s="54"/>
      <c r="F5" s="54"/>
      <c r="G5" s="108"/>
      <c r="H5" s="110"/>
      <c r="I5" s="144"/>
    </row>
    <row r="6" spans="1:9" s="19" customFormat="1" ht="9" customHeight="1">
      <c r="A6" s="54" t="s">
        <v>200</v>
      </c>
      <c r="B6" s="54" t="s">
        <v>3118</v>
      </c>
      <c r="C6" s="108">
        <v>3248.7367000000004</v>
      </c>
      <c r="D6" s="715"/>
      <c r="E6" s="54"/>
      <c r="F6" s="54"/>
      <c r="G6" s="108"/>
      <c r="H6" s="110"/>
      <c r="I6" s="144"/>
    </row>
    <row r="7" spans="1:9" s="19" customFormat="1" ht="9" customHeight="1">
      <c r="A7" s="54" t="s">
        <v>857</v>
      </c>
      <c r="B7" s="54" t="s">
        <v>3119</v>
      </c>
      <c r="C7" s="108">
        <v>5156.4598999999998</v>
      </c>
      <c r="D7" s="715"/>
      <c r="E7" s="54"/>
      <c r="F7" s="54"/>
      <c r="G7" s="108"/>
      <c r="H7" s="110"/>
      <c r="I7" s="144"/>
    </row>
    <row r="8" spans="1:9" s="19" customFormat="1" ht="9" customHeight="1">
      <c r="A8" s="54" t="s">
        <v>3518</v>
      </c>
      <c r="B8" s="54" t="s">
        <v>3114</v>
      </c>
      <c r="C8" s="108">
        <v>5227.7818000000007</v>
      </c>
      <c r="D8" s="715"/>
      <c r="E8" s="54"/>
      <c r="F8" s="54"/>
      <c r="G8" s="108"/>
      <c r="H8" s="110"/>
      <c r="I8" s="144"/>
    </row>
    <row r="9" spans="1:9" s="19" customFormat="1" ht="9" customHeight="1">
      <c r="A9" s="54" t="s">
        <v>4241</v>
      </c>
      <c r="B9" s="54" t="s">
        <v>8023</v>
      </c>
      <c r="C9" s="108">
        <v>3243.8407999999999</v>
      </c>
      <c r="D9" s="715"/>
      <c r="E9" s="54"/>
      <c r="F9" s="54"/>
      <c r="G9" s="108"/>
      <c r="H9" s="110"/>
      <c r="I9" s="144"/>
    </row>
    <row r="10" spans="1:9" s="19" customFormat="1" ht="9" customHeight="1">
      <c r="A10" s="54" t="s">
        <v>4242</v>
      </c>
      <c r="B10" s="54" t="s">
        <v>8024</v>
      </c>
      <c r="C10" s="108">
        <v>5872.3842000000004</v>
      </c>
      <c r="D10" s="715"/>
      <c r="E10" s="54"/>
      <c r="F10" s="54"/>
      <c r="G10" s="108"/>
      <c r="H10" s="110"/>
      <c r="I10" s="144"/>
    </row>
    <row r="11" spans="1:9" s="19" customFormat="1" ht="9" customHeight="1">
      <c r="A11" s="54" t="s">
        <v>4243</v>
      </c>
      <c r="B11" s="54" t="s">
        <v>8025</v>
      </c>
      <c r="C11" s="108">
        <v>4304.5834000000004</v>
      </c>
      <c r="D11" s="715"/>
      <c r="E11" s="54"/>
      <c r="F11" s="54"/>
      <c r="G11" s="108"/>
      <c r="H11" s="110"/>
      <c r="I11" s="144"/>
    </row>
    <row r="12" spans="1:9" s="19" customFormat="1" ht="9" customHeight="1">
      <c r="A12" s="54" t="s">
        <v>14461</v>
      </c>
      <c r="B12" s="54" t="s">
        <v>14462</v>
      </c>
      <c r="C12" s="108">
        <v>9604.1333000000013</v>
      </c>
      <c r="D12" s="715"/>
      <c r="E12" s="54"/>
      <c r="F12" s="54"/>
      <c r="G12" s="108"/>
      <c r="H12" s="110"/>
      <c r="I12" s="144"/>
    </row>
    <row r="13" spans="1:9" s="19" customFormat="1" ht="9" customHeight="1">
      <c r="A13" s="54" t="s">
        <v>5090</v>
      </c>
      <c r="B13" s="54" t="s">
        <v>11747</v>
      </c>
      <c r="C13" s="108">
        <v>2996.5562</v>
      </c>
      <c r="D13" s="715"/>
      <c r="E13" s="54"/>
      <c r="F13" s="54"/>
      <c r="G13" s="108"/>
      <c r="H13" s="110"/>
      <c r="I13" s="144"/>
    </row>
    <row r="14" spans="1:9" s="19" customFormat="1" ht="9" customHeight="1">
      <c r="A14" s="54" t="s">
        <v>1964</v>
      </c>
      <c r="B14" s="54" t="s">
        <v>8026</v>
      </c>
      <c r="C14" s="108">
        <v>2350.4524000000001</v>
      </c>
      <c r="D14" s="715"/>
      <c r="E14" s="54"/>
      <c r="F14" s="54"/>
      <c r="G14" s="108"/>
      <c r="H14" s="110"/>
      <c r="I14" s="144"/>
    </row>
    <row r="15" spans="1:9" s="19" customFormat="1" ht="9" customHeight="1">
      <c r="A15" s="54" t="s">
        <v>1965</v>
      </c>
      <c r="B15" s="54" t="s">
        <v>8027</v>
      </c>
      <c r="C15" s="108">
        <v>4512.7354000000005</v>
      </c>
      <c r="D15" s="715"/>
      <c r="E15" s="54"/>
      <c r="F15" s="54"/>
      <c r="G15" s="108"/>
      <c r="H15" s="110"/>
      <c r="I15" s="144"/>
    </row>
    <row r="16" spans="1:9" s="19" customFormat="1" ht="9" customHeight="1">
      <c r="A16" s="54" t="s">
        <v>1966</v>
      </c>
      <c r="B16" s="54" t="s">
        <v>8028</v>
      </c>
      <c r="C16" s="108">
        <v>4168.0356000000002</v>
      </c>
      <c r="D16" s="715"/>
      <c r="E16" s="54"/>
      <c r="F16" s="54"/>
      <c r="G16" s="108"/>
      <c r="H16" s="110"/>
      <c r="I16" s="144"/>
    </row>
    <row r="17" spans="1:9" s="19" customFormat="1" ht="9" customHeight="1">
      <c r="A17" s="54" t="s">
        <v>3709</v>
      </c>
      <c r="B17" s="54" t="s">
        <v>14451</v>
      </c>
      <c r="C17" s="108">
        <v>823.2</v>
      </c>
      <c r="D17" s="715"/>
      <c r="E17" s="54"/>
      <c r="F17" s="54"/>
      <c r="G17" s="108"/>
      <c r="H17" s="110"/>
      <c r="I17" s="144"/>
    </row>
    <row r="18" spans="1:9" s="19" customFormat="1" ht="9" customHeight="1">
      <c r="A18" s="54" t="s">
        <v>13247</v>
      </c>
      <c r="B18" s="54" t="s">
        <v>13248</v>
      </c>
      <c r="C18" s="108">
        <v>1172.0800000000002</v>
      </c>
      <c r="D18" s="715"/>
      <c r="E18" s="54"/>
      <c r="F18" s="54"/>
      <c r="G18" s="108"/>
      <c r="H18" s="110"/>
      <c r="I18" s="144"/>
    </row>
    <row r="19" spans="1:9" s="19" customFormat="1" ht="9" customHeight="1">
      <c r="A19" s="54" t="s">
        <v>13249</v>
      </c>
      <c r="B19" s="54" t="s">
        <v>13250</v>
      </c>
      <c r="C19" s="108">
        <v>972.48610000000008</v>
      </c>
      <c r="D19" s="715"/>
      <c r="E19" s="54"/>
      <c r="F19" s="54"/>
      <c r="G19" s="108"/>
      <c r="H19" s="110"/>
      <c r="I19" s="144"/>
    </row>
    <row r="20" spans="1:9" s="19" customFormat="1" ht="9" customHeight="1">
      <c r="A20" s="54" t="s">
        <v>13389</v>
      </c>
      <c r="B20" s="54" t="s">
        <v>13390</v>
      </c>
      <c r="C20" s="108">
        <v>1525.3379</v>
      </c>
      <c r="D20" s="715"/>
      <c r="E20" s="54"/>
      <c r="F20" s="54"/>
      <c r="G20" s="108"/>
      <c r="H20" s="110"/>
      <c r="I20" s="144"/>
    </row>
    <row r="21" spans="1:9" s="19" customFormat="1" ht="9" customHeight="1">
      <c r="A21" s="54" t="s">
        <v>1</v>
      </c>
      <c r="B21" s="54" t="s">
        <v>3</v>
      </c>
      <c r="C21" s="108">
        <v>1813</v>
      </c>
      <c r="D21" s="715"/>
      <c r="E21" s="54"/>
      <c r="F21" s="54"/>
      <c r="G21" s="108"/>
      <c r="H21" s="110"/>
      <c r="I21" s="144"/>
    </row>
    <row r="22" spans="1:9" s="19" customFormat="1" ht="9" customHeight="1">
      <c r="A22" s="54" t="s">
        <v>2</v>
      </c>
      <c r="B22" s="54" t="s">
        <v>4</v>
      </c>
      <c r="C22" s="108">
        <v>4198.3200000000006</v>
      </c>
      <c r="D22" s="715"/>
      <c r="E22" s="54"/>
      <c r="F22" s="54"/>
      <c r="G22" s="108"/>
      <c r="H22" s="110"/>
      <c r="I22" s="144"/>
    </row>
    <row r="23" spans="1:9" s="19" customFormat="1" ht="9" customHeight="1">
      <c r="A23" s="54" t="s">
        <v>3928</v>
      </c>
      <c r="B23" s="54" t="s">
        <v>1491</v>
      </c>
      <c r="C23" s="108">
        <v>8649.48</v>
      </c>
      <c r="D23" s="715"/>
      <c r="E23" s="54"/>
      <c r="F23" s="54"/>
      <c r="G23" s="108"/>
      <c r="H23" s="110"/>
      <c r="I23" s="144"/>
    </row>
    <row r="24" spans="1:9" s="19" customFormat="1" ht="9" customHeight="1">
      <c r="A24" s="54" t="s">
        <v>1492</v>
      </c>
      <c r="B24" s="54" t="s">
        <v>10735</v>
      </c>
      <c r="C24" s="108">
        <v>15523.2</v>
      </c>
      <c r="D24" s="715"/>
      <c r="E24" s="54"/>
      <c r="F24" s="54"/>
      <c r="G24" s="108"/>
      <c r="H24" s="110"/>
      <c r="I24" s="144"/>
    </row>
    <row r="25" spans="1:9" s="19" customFormat="1" ht="9" customHeight="1">
      <c r="A25" s="54" t="s">
        <v>1493</v>
      </c>
      <c r="B25" s="54" t="s">
        <v>1494</v>
      </c>
      <c r="C25" s="108">
        <v>1291.6400000000001</v>
      </c>
      <c r="D25" s="715"/>
      <c r="E25" s="54"/>
      <c r="F25" s="54"/>
      <c r="G25" s="108"/>
      <c r="H25" s="110"/>
      <c r="I25" s="144"/>
    </row>
    <row r="26" spans="1:9" s="19" customFormat="1" ht="9" customHeight="1">
      <c r="A26" s="54" t="s">
        <v>234</v>
      </c>
      <c r="B26" s="54" t="s">
        <v>2354</v>
      </c>
      <c r="C26" s="108">
        <v>3122.28</v>
      </c>
      <c r="D26" s="715"/>
      <c r="E26" s="54"/>
      <c r="F26" s="54"/>
      <c r="G26" s="108"/>
      <c r="H26" s="110"/>
      <c r="I26" s="144"/>
    </row>
    <row r="27" spans="1:9" s="19" customFormat="1" ht="9" customHeight="1">
      <c r="A27" s="54" t="s">
        <v>1213</v>
      </c>
      <c r="B27" s="54" t="s">
        <v>189</v>
      </c>
      <c r="C27" s="108">
        <v>52602.48</v>
      </c>
      <c r="D27" s="715"/>
      <c r="E27" s="54"/>
      <c r="F27" s="54"/>
      <c r="G27" s="108"/>
      <c r="H27" s="110"/>
      <c r="I27" s="144"/>
    </row>
    <row r="28" spans="1:9" s="19" customFormat="1" ht="9" customHeight="1">
      <c r="A28" s="54" t="s">
        <v>1999</v>
      </c>
      <c r="B28" s="54" t="s">
        <v>1458</v>
      </c>
      <c r="C28" s="108">
        <v>12740</v>
      </c>
      <c r="D28" s="715"/>
      <c r="E28" s="54"/>
      <c r="F28" s="54"/>
      <c r="G28" s="108"/>
      <c r="H28" s="110"/>
      <c r="I28" s="144"/>
    </row>
    <row r="29" spans="1:9" s="19" customFormat="1" ht="9" customHeight="1">
      <c r="A29" s="54" t="s">
        <v>4445</v>
      </c>
      <c r="B29" s="54" t="s">
        <v>4446</v>
      </c>
      <c r="C29" s="108">
        <v>627.20000000000005</v>
      </c>
      <c r="D29" s="715"/>
      <c r="E29" s="54"/>
      <c r="F29" s="54"/>
      <c r="G29" s="108"/>
      <c r="H29" s="110"/>
      <c r="I29" s="144"/>
    </row>
    <row r="30" spans="1:9" s="19" customFormat="1" ht="9" customHeight="1">
      <c r="A30" s="54" t="s">
        <v>1173</v>
      </c>
      <c r="B30" s="54" t="s">
        <v>1240</v>
      </c>
      <c r="C30" s="108">
        <v>1195.6000000000001</v>
      </c>
      <c r="D30" s="715"/>
      <c r="E30" s="54"/>
      <c r="F30" s="54"/>
      <c r="G30" s="108"/>
      <c r="H30" s="110"/>
      <c r="I30" s="144"/>
    </row>
    <row r="31" spans="1:9" s="19" customFormat="1" ht="9" customHeight="1">
      <c r="A31" s="54" t="s">
        <v>1241</v>
      </c>
      <c r="B31" s="54" t="s">
        <v>121</v>
      </c>
      <c r="C31" s="108">
        <v>2156.11</v>
      </c>
      <c r="D31" s="715"/>
      <c r="E31" s="54"/>
      <c r="F31" s="54"/>
      <c r="G31" s="108"/>
      <c r="H31" s="110"/>
      <c r="I31" s="144"/>
    </row>
    <row r="32" spans="1:9" s="54" customFormat="1" ht="9" customHeight="1">
      <c r="A32" s="54" t="s">
        <v>1307</v>
      </c>
      <c r="B32" s="54" t="s">
        <v>2200</v>
      </c>
      <c r="C32" s="108">
        <v>3782.8</v>
      </c>
      <c r="D32" s="715"/>
      <c r="G32" s="108"/>
      <c r="H32" s="110"/>
      <c r="I32" s="144"/>
    </row>
    <row r="33" spans="1:27" s="19" customFormat="1" ht="9" customHeight="1">
      <c r="A33" s="54" t="s">
        <v>3319</v>
      </c>
      <c r="B33" s="54" t="s">
        <v>5787</v>
      </c>
      <c r="C33" s="108">
        <v>1548.4</v>
      </c>
      <c r="D33" s="715"/>
      <c r="E33" s="54"/>
      <c r="F33" s="54"/>
      <c r="G33" s="108"/>
      <c r="H33" s="110"/>
      <c r="I33" s="144"/>
    </row>
    <row r="34" spans="1:27" s="19" customFormat="1" ht="9" customHeight="1">
      <c r="A34" s="54" t="s">
        <v>3320</v>
      </c>
      <c r="B34" s="54" t="s">
        <v>3321</v>
      </c>
      <c r="C34" s="108">
        <v>2832.2000000000003</v>
      </c>
      <c r="D34" s="715"/>
      <c r="E34" s="54"/>
      <c r="F34" s="54"/>
      <c r="G34" s="108"/>
      <c r="H34" s="110"/>
      <c r="I34" s="144"/>
    </row>
    <row r="35" spans="1:27" s="19" customFormat="1" ht="9" customHeight="1">
      <c r="A35" s="54" t="s">
        <v>3322</v>
      </c>
      <c r="B35" s="54" t="s">
        <v>3323</v>
      </c>
      <c r="C35" s="108">
        <v>6822.76</v>
      </c>
      <c r="D35" s="715"/>
      <c r="E35" s="54"/>
      <c r="F35" s="54"/>
      <c r="G35" s="108"/>
      <c r="H35" s="110"/>
      <c r="I35" s="144"/>
    </row>
    <row r="36" spans="1:27" s="19" customFormat="1" ht="9" customHeight="1">
      <c r="A36" s="54" t="s">
        <v>660</v>
      </c>
      <c r="B36" s="54" t="s">
        <v>930</v>
      </c>
      <c r="C36" s="108">
        <v>12665.52</v>
      </c>
      <c r="D36" s="715"/>
      <c r="E36" s="54"/>
      <c r="F36" s="54"/>
      <c r="G36" s="108"/>
      <c r="H36" s="110"/>
      <c r="I36" s="144"/>
      <c r="AA36" s="19" t="s">
        <v>527</v>
      </c>
    </row>
    <row r="37" spans="1:27" s="19" customFormat="1" ht="9" customHeight="1">
      <c r="A37" s="54" t="s">
        <v>5390</v>
      </c>
      <c r="B37" s="54" t="s">
        <v>5391</v>
      </c>
      <c r="C37" s="108">
        <v>26187.56</v>
      </c>
      <c r="D37" s="715"/>
      <c r="E37" s="54"/>
      <c r="F37" s="54"/>
      <c r="G37" s="108"/>
      <c r="H37" s="110"/>
      <c r="I37" s="144"/>
      <c r="R37" s="145"/>
    </row>
    <row r="38" spans="1:27" s="19" customFormat="1" ht="9" customHeight="1">
      <c r="A38" s="54" t="s">
        <v>2299</v>
      </c>
      <c r="B38" s="54" t="s">
        <v>2300</v>
      </c>
      <c r="C38" s="108">
        <v>774.31900000000007</v>
      </c>
      <c r="D38" s="715"/>
      <c r="E38" s="54"/>
      <c r="F38" s="54"/>
      <c r="G38" s="108"/>
      <c r="H38" s="110"/>
      <c r="I38" s="144"/>
    </row>
    <row r="39" spans="1:27" s="19" customFormat="1" ht="9" customHeight="1">
      <c r="A39" s="54" t="s">
        <v>2301</v>
      </c>
      <c r="B39" s="54" t="s">
        <v>139</v>
      </c>
      <c r="C39" s="108">
        <v>1336.652</v>
      </c>
      <c r="D39" s="715"/>
      <c r="E39" s="54"/>
      <c r="F39" s="54"/>
      <c r="G39" s="108"/>
      <c r="H39" s="110"/>
      <c r="I39" s="144"/>
    </row>
    <row r="40" spans="1:27" s="19" customFormat="1" ht="9" customHeight="1">
      <c r="A40" s="54" t="s">
        <v>8029</v>
      </c>
      <c r="B40" s="54" t="s">
        <v>8030</v>
      </c>
      <c r="C40" s="108">
        <v>4116</v>
      </c>
      <c r="D40" s="715"/>
      <c r="E40" s="54"/>
      <c r="F40" s="54"/>
      <c r="G40" s="108"/>
      <c r="H40" s="110"/>
      <c r="I40" s="144"/>
    </row>
    <row r="41" spans="1:27" s="19" customFormat="1" ht="9" customHeight="1">
      <c r="A41" s="54" t="s">
        <v>140</v>
      </c>
      <c r="B41" s="54" t="s">
        <v>7575</v>
      </c>
      <c r="C41" s="108">
        <v>1528.8001000000002</v>
      </c>
      <c r="D41" s="715"/>
      <c r="E41" s="54"/>
      <c r="F41" s="54"/>
      <c r="G41" s="108"/>
      <c r="H41" s="110"/>
      <c r="I41" s="144"/>
    </row>
    <row r="42" spans="1:27" s="19" customFormat="1" ht="9" customHeight="1">
      <c r="A42" s="54" t="s">
        <v>5278</v>
      </c>
      <c r="B42" s="54" t="s">
        <v>5279</v>
      </c>
      <c r="C42" s="108">
        <v>5390</v>
      </c>
      <c r="D42" s="715"/>
      <c r="E42" s="54"/>
      <c r="F42" s="54"/>
      <c r="G42" s="108"/>
      <c r="H42" s="110"/>
      <c r="I42" s="144"/>
    </row>
    <row r="43" spans="1:27" s="19" customFormat="1" ht="9" customHeight="1">
      <c r="A43" s="54" t="s">
        <v>5280</v>
      </c>
      <c r="B43" s="54" t="s">
        <v>5281</v>
      </c>
      <c r="C43" s="108">
        <v>21854</v>
      </c>
      <c r="D43" s="715"/>
      <c r="E43" s="54"/>
      <c r="F43" s="54"/>
      <c r="G43" s="108"/>
      <c r="H43" s="110"/>
      <c r="I43" s="144"/>
    </row>
    <row r="44" spans="1:27" s="19" customFormat="1" ht="9" customHeight="1">
      <c r="A44" s="54" t="s">
        <v>5282</v>
      </c>
      <c r="B44" s="54" t="s">
        <v>5283</v>
      </c>
      <c r="C44" s="108">
        <v>91532</v>
      </c>
      <c r="D44" s="715"/>
      <c r="E44" s="54"/>
      <c r="F44" s="54"/>
      <c r="G44" s="108"/>
      <c r="H44" s="110"/>
      <c r="I44" s="144"/>
    </row>
    <row r="45" spans="1:27" s="19" customFormat="1" ht="9" customHeight="1">
      <c r="A45" s="54" t="s">
        <v>1737</v>
      </c>
      <c r="B45" s="54" t="s">
        <v>57</v>
      </c>
      <c r="C45" s="108">
        <v>1519</v>
      </c>
      <c r="D45" s="715"/>
      <c r="E45" s="54"/>
      <c r="F45" s="54"/>
      <c r="G45" s="108"/>
      <c r="H45" s="110"/>
      <c r="I45" s="144"/>
    </row>
    <row r="46" spans="1:27" s="19" customFormat="1" ht="9" customHeight="1">
      <c r="A46" s="54" t="s">
        <v>4449</v>
      </c>
      <c r="B46" s="54" t="s">
        <v>4450</v>
      </c>
      <c r="C46" s="108">
        <v>2304.96</v>
      </c>
      <c r="D46" s="715"/>
      <c r="E46" s="54"/>
      <c r="F46" s="54"/>
      <c r="G46" s="108"/>
      <c r="H46" s="110"/>
      <c r="I46" s="144"/>
    </row>
    <row r="47" spans="1:27" s="19" customFormat="1" ht="9" customHeight="1">
      <c r="A47" s="54" t="s">
        <v>4447</v>
      </c>
      <c r="B47" s="54" t="s">
        <v>4448</v>
      </c>
      <c r="C47" s="108">
        <v>989.80000000000007</v>
      </c>
      <c r="D47" s="715"/>
      <c r="E47" s="54"/>
      <c r="F47" s="54"/>
      <c r="G47" s="108"/>
      <c r="H47" s="110"/>
      <c r="I47" s="144"/>
    </row>
    <row r="48" spans="1:27" s="19" customFormat="1" ht="9" customHeight="1">
      <c r="A48" s="54" t="s">
        <v>94</v>
      </c>
      <c r="B48" s="54" t="s">
        <v>3837</v>
      </c>
      <c r="C48" s="108">
        <v>5072.4801000000007</v>
      </c>
      <c r="D48" s="715"/>
      <c r="E48" s="54"/>
      <c r="F48" s="54"/>
      <c r="G48" s="108"/>
      <c r="H48" s="110"/>
      <c r="I48" s="144"/>
    </row>
    <row r="49" spans="1:9" s="19" customFormat="1" ht="9" customHeight="1">
      <c r="A49" s="54" t="s">
        <v>95</v>
      </c>
      <c r="B49" s="54" t="s">
        <v>1774</v>
      </c>
      <c r="C49" s="108">
        <v>10554.6001</v>
      </c>
      <c r="D49" s="715"/>
      <c r="E49" s="54"/>
      <c r="F49" s="54"/>
      <c r="G49" s="108"/>
      <c r="H49" s="110"/>
      <c r="I49" s="144"/>
    </row>
    <row r="50" spans="1:9" s="19" customFormat="1" ht="9" customHeight="1">
      <c r="A50" s="54" t="s">
        <v>3508</v>
      </c>
      <c r="B50" s="54" t="s">
        <v>311</v>
      </c>
      <c r="C50" s="108">
        <v>20354.6001</v>
      </c>
      <c r="D50" s="715"/>
      <c r="E50" s="54"/>
      <c r="F50" s="54"/>
      <c r="G50" s="108"/>
      <c r="H50" s="110"/>
      <c r="I50" s="144"/>
    </row>
    <row r="51" spans="1:9" s="19" customFormat="1" ht="9" customHeight="1">
      <c r="A51" s="54" t="s">
        <v>2206</v>
      </c>
      <c r="B51" s="54" t="s">
        <v>1098</v>
      </c>
      <c r="C51" s="108">
        <v>816.34530000000007</v>
      </c>
      <c r="D51" s="715"/>
      <c r="E51" s="54"/>
      <c r="F51" s="54"/>
      <c r="G51" s="108"/>
      <c r="H51" s="110"/>
      <c r="I51" s="144"/>
    </row>
    <row r="52" spans="1:9" s="19" customFormat="1" ht="9" customHeight="1">
      <c r="A52" s="54" t="s">
        <v>1099</v>
      </c>
      <c r="B52" s="54" t="s">
        <v>1100</v>
      </c>
      <c r="C52" s="108">
        <v>3036.6959000000002</v>
      </c>
      <c r="D52" s="715"/>
      <c r="E52" s="54"/>
      <c r="F52" s="54"/>
      <c r="G52" s="108"/>
      <c r="H52" s="110"/>
      <c r="I52" s="144"/>
    </row>
    <row r="53" spans="1:9" s="19" customFormat="1" ht="9" customHeight="1">
      <c r="A53" s="54" t="s">
        <v>1839</v>
      </c>
      <c r="B53" s="54" t="s">
        <v>1840</v>
      </c>
      <c r="C53" s="108">
        <v>1528.4294</v>
      </c>
      <c r="D53" s="715"/>
      <c r="E53" s="54"/>
      <c r="F53" s="54"/>
      <c r="G53" s="108"/>
      <c r="H53" s="110"/>
      <c r="I53" s="144"/>
    </row>
    <row r="54" spans="1:9" s="19" customFormat="1" ht="9" customHeight="1">
      <c r="A54" s="54" t="s">
        <v>1841</v>
      </c>
      <c r="B54" s="54" t="s">
        <v>1842</v>
      </c>
      <c r="C54" s="108">
        <v>5904.2658000000001</v>
      </c>
      <c r="D54" s="715"/>
      <c r="E54" s="54"/>
      <c r="F54" s="54"/>
      <c r="G54" s="108"/>
      <c r="H54" s="110"/>
      <c r="I54" s="144"/>
    </row>
    <row r="55" spans="1:9" s="19" customFormat="1" ht="9" customHeight="1">
      <c r="A55" s="54" t="s">
        <v>1843</v>
      </c>
      <c r="B55" s="54" t="s">
        <v>1844</v>
      </c>
      <c r="C55" s="108">
        <v>2021.5097000000001</v>
      </c>
      <c r="D55" s="715"/>
      <c r="E55" s="54"/>
      <c r="F55" s="54"/>
      <c r="G55" s="108"/>
      <c r="H55" s="110"/>
      <c r="I55" s="144"/>
    </row>
    <row r="56" spans="1:9" s="19" customFormat="1" ht="9" customHeight="1">
      <c r="A56" s="54" t="s">
        <v>1845</v>
      </c>
      <c r="B56" s="54" t="s">
        <v>1846</v>
      </c>
      <c r="C56" s="108">
        <v>360.57710000000003</v>
      </c>
      <c r="D56" s="715"/>
      <c r="E56" s="54"/>
      <c r="F56" s="54"/>
      <c r="G56" s="108"/>
      <c r="H56" s="110"/>
      <c r="I56" s="144"/>
    </row>
    <row r="57" spans="1:9" s="19" customFormat="1" ht="9" customHeight="1">
      <c r="A57" s="54" t="s">
        <v>998</v>
      </c>
      <c r="B57" s="54" t="s">
        <v>999</v>
      </c>
      <c r="C57" s="108">
        <v>598.73940000000005</v>
      </c>
      <c r="D57" s="715"/>
      <c r="E57" s="54"/>
      <c r="F57" s="54"/>
      <c r="G57" s="108"/>
      <c r="H57" s="110"/>
      <c r="I57" s="144"/>
    </row>
    <row r="58" spans="1:9" s="19" customFormat="1" ht="9" customHeight="1">
      <c r="A58" s="54" t="s">
        <v>1000</v>
      </c>
      <c r="B58" s="54" t="s">
        <v>2352</v>
      </c>
      <c r="C58" s="108">
        <v>544.26260000000002</v>
      </c>
      <c r="D58" s="715"/>
      <c r="E58" s="54"/>
      <c r="F58" s="54"/>
      <c r="G58" s="108"/>
      <c r="H58" s="110"/>
      <c r="I58" s="144"/>
    </row>
    <row r="59" spans="1:9" s="19" customFormat="1" ht="9" customHeight="1">
      <c r="A59" s="54" t="s">
        <v>2353</v>
      </c>
      <c r="B59" s="54" t="s">
        <v>733</v>
      </c>
      <c r="C59" s="108">
        <v>939.48480000000006</v>
      </c>
      <c r="D59" s="715"/>
      <c r="E59" s="54"/>
      <c r="F59" s="54"/>
      <c r="G59" s="108"/>
      <c r="H59" s="110"/>
      <c r="I59" s="144"/>
    </row>
    <row r="60" spans="1:9" s="19" customFormat="1" ht="9" customHeight="1">
      <c r="A60" s="54" t="s">
        <v>1806</v>
      </c>
      <c r="B60" s="54" t="s">
        <v>1807</v>
      </c>
      <c r="C60" s="108">
        <v>709.72879999999998</v>
      </c>
      <c r="D60" s="715"/>
      <c r="E60" s="54"/>
      <c r="F60" s="54"/>
      <c r="G60" s="108"/>
      <c r="H60" s="110"/>
      <c r="I60" s="144"/>
    </row>
    <row r="61" spans="1:9" s="19" customFormat="1" ht="9" customHeight="1">
      <c r="A61" s="54" t="s">
        <v>3606</v>
      </c>
      <c r="B61" s="54" t="s">
        <v>2572</v>
      </c>
      <c r="C61" s="108">
        <v>1131.5031000000001</v>
      </c>
      <c r="D61" s="715"/>
      <c r="E61" s="54"/>
      <c r="F61" s="54"/>
      <c r="G61" s="108"/>
      <c r="H61" s="110"/>
      <c r="I61" s="144"/>
    </row>
    <row r="62" spans="1:9" s="19" customFormat="1" ht="9" customHeight="1">
      <c r="A62" s="54"/>
      <c r="B62" s="54"/>
      <c r="C62" s="108"/>
      <c r="D62" s="144"/>
      <c r="E62" s="728"/>
      <c r="F62" s="54"/>
      <c r="H62" s="110"/>
      <c r="I62" s="144"/>
    </row>
    <row r="63" spans="1:9" s="19" customFormat="1" ht="9" customHeight="1">
      <c r="A63" s="54"/>
      <c r="B63" s="54"/>
      <c r="C63" s="108"/>
      <c r="D63" s="108"/>
      <c r="E63" s="395"/>
      <c r="F63" s="108"/>
      <c r="G63" s="54"/>
      <c r="H63" s="110"/>
      <c r="I63" s="144"/>
    </row>
    <row r="64" spans="1:9" s="19" customFormat="1" ht="9" customHeight="1">
      <c r="A64" s="54"/>
      <c r="B64" s="54"/>
      <c r="C64" s="108"/>
      <c r="D64" s="108"/>
      <c r="E64" s="395"/>
      <c r="F64" s="108"/>
      <c r="G64" s="54"/>
      <c r="H64" s="110"/>
      <c r="I64" s="144"/>
    </row>
    <row r="65" spans="1:9" s="19" customFormat="1" ht="9" customHeight="1">
      <c r="A65" s="54"/>
      <c r="B65" s="54"/>
      <c r="C65" s="108"/>
      <c r="D65" s="108"/>
      <c r="E65" s="395"/>
      <c r="F65" s="108"/>
      <c r="G65" s="54"/>
      <c r="H65" s="110"/>
      <c r="I65" s="144"/>
    </row>
    <row r="66" spans="1:9" s="19" customFormat="1" ht="9" customHeight="1">
      <c r="A66" s="54"/>
      <c r="B66" s="54"/>
      <c r="C66" s="108"/>
      <c r="D66" s="108"/>
      <c r="E66" s="395"/>
      <c r="F66" s="108"/>
      <c r="G66" s="54"/>
      <c r="H66" s="110"/>
      <c r="I66" s="144"/>
    </row>
    <row r="67" spans="1:9" s="19" customFormat="1" ht="9" customHeight="1">
      <c r="A67" s="54"/>
      <c r="B67" s="54"/>
      <c r="C67" s="108"/>
      <c r="D67" s="108"/>
      <c r="E67" s="395"/>
      <c r="F67" s="54"/>
      <c r="G67" s="54"/>
      <c r="H67" s="110"/>
      <c r="I67" s="144"/>
    </row>
    <row r="68" spans="1:9" s="19" customFormat="1" ht="9" customHeight="1">
      <c r="A68" s="54"/>
      <c r="B68" s="54"/>
      <c r="C68" s="108"/>
      <c r="D68" s="108"/>
      <c r="E68" s="395"/>
      <c r="F68" s="54"/>
      <c r="G68" s="54"/>
      <c r="H68" s="110"/>
      <c r="I68" s="144"/>
    </row>
    <row r="69" spans="1:9" s="19" customFormat="1" ht="9" customHeight="1">
      <c r="A69" s="54"/>
      <c r="B69" s="54"/>
      <c r="C69" s="108"/>
      <c r="D69" s="108"/>
      <c r="E69" s="395"/>
      <c r="F69" s="54"/>
      <c r="G69" s="54"/>
      <c r="H69" s="110"/>
      <c r="I69" s="144"/>
    </row>
    <row r="70" spans="1:9" s="19" customFormat="1" ht="9" customHeight="1">
      <c r="A70" s="54"/>
      <c r="B70" s="54"/>
      <c r="C70" s="108"/>
      <c r="E70" s="715"/>
      <c r="H70" s="110"/>
    </row>
    <row r="71" spans="1:9" s="19" customFormat="1" ht="9" customHeight="1">
      <c r="A71" s="54"/>
      <c r="B71" s="54"/>
      <c r="C71" s="108"/>
      <c r="E71" s="715"/>
      <c r="H71" s="110"/>
    </row>
    <row r="72" spans="1:9" s="19" customFormat="1" ht="9" customHeight="1">
      <c r="A72" s="54"/>
      <c r="B72" s="54"/>
      <c r="C72" s="108"/>
      <c r="E72" s="715"/>
      <c r="H72" s="110"/>
    </row>
    <row r="73" spans="1:9" s="19" customFormat="1" ht="9" customHeight="1">
      <c r="A73" s="54"/>
      <c r="B73" s="54"/>
      <c r="C73" s="108"/>
      <c r="E73" s="715"/>
      <c r="H73" s="110"/>
    </row>
    <row r="74" spans="1:9" s="19" customFormat="1" ht="9" customHeight="1">
      <c r="A74" s="54"/>
      <c r="B74" s="54"/>
      <c r="C74" s="108"/>
      <c r="E74" s="715"/>
      <c r="H74" s="110"/>
    </row>
    <row r="75" spans="1:9" s="19" customFormat="1" ht="9" customHeight="1">
      <c r="C75" s="24"/>
      <c r="E75" s="715"/>
      <c r="H75" s="110"/>
    </row>
    <row r="76" spans="1:9" s="19" customFormat="1" ht="9" customHeight="1">
      <c r="C76" s="20"/>
      <c r="E76" s="715"/>
      <c r="H76" s="110"/>
    </row>
    <row r="77" spans="1:9" s="19" customFormat="1" ht="9" customHeight="1">
      <c r="C77" s="20"/>
      <c r="E77" s="715"/>
      <c r="H77" s="110"/>
    </row>
    <row r="78" spans="1:9" s="19" customFormat="1" ht="9" customHeight="1">
      <c r="C78" s="20"/>
      <c r="E78" s="715"/>
      <c r="H78" s="110"/>
    </row>
    <row r="79" spans="1:9" s="19" customFormat="1" ht="9" customHeight="1">
      <c r="C79" s="20"/>
      <c r="E79" s="715"/>
      <c r="H79" s="110"/>
    </row>
    <row r="80" spans="1:9" s="19" customFormat="1" ht="9" customHeight="1">
      <c r="C80" s="24"/>
      <c r="E80" s="715"/>
      <c r="H80" s="110"/>
    </row>
    <row r="81" spans="1:8" s="19" customFormat="1" ht="9" customHeight="1">
      <c r="C81" s="20"/>
      <c r="E81" s="715"/>
      <c r="H81" s="110"/>
    </row>
    <row r="82" spans="1:8" s="19" customFormat="1" ht="9" customHeight="1">
      <c r="C82" s="20"/>
      <c r="E82" s="715"/>
      <c r="H82" s="110"/>
    </row>
    <row r="83" spans="1:8" s="19" customFormat="1" ht="9" customHeight="1">
      <c r="C83" s="20"/>
      <c r="E83" s="715"/>
      <c r="H83" s="110"/>
    </row>
    <row r="84" spans="1:8" s="19" customFormat="1" ht="9" customHeight="1">
      <c r="C84" s="20"/>
      <c r="E84" s="715"/>
      <c r="H84" s="110"/>
    </row>
    <row r="85" spans="1:8" s="19" customFormat="1" ht="9" customHeight="1">
      <c r="C85" s="20"/>
      <c r="E85" s="715"/>
      <c r="H85" s="110"/>
    </row>
    <row r="86" spans="1:8" s="19" customFormat="1" ht="9" customHeight="1">
      <c r="C86" s="20"/>
      <c r="E86" s="715"/>
      <c r="H86" s="110"/>
    </row>
    <row r="87" spans="1:8" s="19" customFormat="1" ht="9" customHeight="1">
      <c r="C87" s="20"/>
      <c r="E87" s="715"/>
      <c r="H87" s="110"/>
    </row>
    <row r="88" spans="1:8" s="19" customFormat="1" ht="9" customHeight="1">
      <c r="C88" s="20"/>
      <c r="E88" s="715"/>
      <c r="H88" s="110"/>
    </row>
    <row r="89" spans="1:8" s="19" customFormat="1" ht="9" customHeight="1">
      <c r="C89" s="20"/>
      <c r="E89" s="715"/>
      <c r="H89" s="110"/>
    </row>
    <row r="90" spans="1:8" s="19" customFormat="1" ht="9" customHeight="1">
      <c r="C90" s="20"/>
      <c r="E90" s="715"/>
      <c r="H90" s="110"/>
    </row>
    <row r="91" spans="1:8" s="19" customFormat="1" ht="9" customHeight="1">
      <c r="C91" s="20"/>
      <c r="E91" s="715"/>
      <c r="H91" s="110"/>
    </row>
    <row r="92" spans="1:8" s="19" customFormat="1" ht="9" customHeight="1">
      <c r="C92" s="20"/>
      <c r="E92" s="715"/>
      <c r="H92" s="110"/>
    </row>
    <row r="93" spans="1:8" s="19" customFormat="1" ht="9" customHeight="1">
      <c r="C93" s="20"/>
      <c r="E93" s="715"/>
      <c r="H93" s="110"/>
    </row>
    <row r="94" spans="1:8" s="19" customFormat="1" ht="9" customHeight="1">
      <c r="C94" s="20"/>
      <c r="E94" s="715"/>
      <c r="H94" s="110"/>
    </row>
    <row r="95" spans="1:8" s="19" customFormat="1" ht="9" customHeight="1">
      <c r="C95" s="20"/>
      <c r="E95" s="715"/>
      <c r="H95" s="110"/>
    </row>
    <row r="96" spans="1:8" ht="10.5" customHeight="1">
      <c r="A96" s="6"/>
      <c r="B96" s="6"/>
      <c r="C96" s="7"/>
    </row>
    <row r="97" spans="1:3" ht="10.5" customHeight="1">
      <c r="A97" s="6"/>
      <c r="B97" s="6"/>
      <c r="C97" s="7"/>
    </row>
    <row r="98" spans="1:3" ht="10.5" customHeight="1">
      <c r="A98" s="6"/>
      <c r="B98" s="6"/>
      <c r="C98" s="7"/>
    </row>
    <row r="99" spans="1:3" ht="10.5" customHeight="1">
      <c r="A99" s="11"/>
      <c r="B99" s="11"/>
      <c r="C99" s="10"/>
    </row>
    <row r="100" spans="1:3" ht="10.5" customHeight="1">
      <c r="A100" s="11"/>
      <c r="B100" s="11"/>
      <c r="C100" s="10"/>
    </row>
    <row r="101" spans="1:3" ht="10.5" customHeight="1">
      <c r="A101" s="11"/>
      <c r="B101" s="11"/>
      <c r="C101" s="10"/>
    </row>
    <row r="102" spans="1:3" ht="10.5" customHeight="1">
      <c r="A102" s="11"/>
      <c r="B102" s="11"/>
      <c r="C102" s="10"/>
    </row>
    <row r="103" spans="1:3" ht="10.5" customHeight="1">
      <c r="A103" s="11"/>
      <c r="B103" s="11"/>
      <c r="C103" s="10"/>
    </row>
    <row r="104" spans="1:3" ht="10.5" customHeight="1"/>
    <row r="105" spans="1:3" ht="10.5" customHeight="1"/>
    <row r="106" spans="1:3" ht="10.5" customHeight="1"/>
    <row r="107" spans="1:3" ht="10.5" customHeight="1"/>
    <row r="108" spans="1:3" ht="10.5" customHeight="1"/>
    <row r="109" spans="1:3" ht="10.5" customHeight="1"/>
    <row r="110" spans="1:3" ht="10.5" customHeight="1"/>
    <row r="111" spans="1:3" ht="10.5" customHeight="1"/>
    <row r="112" spans="1:3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7">
    <tabColor rgb="FF669900"/>
  </sheetPr>
  <dimension ref="A1:M292"/>
  <sheetViews>
    <sheetView showGridLines="0" zoomScaleNormal="100" zoomScaleSheetLayoutView="100" workbookViewId="0">
      <selection activeCell="Z32" sqref="Z32"/>
    </sheetView>
  </sheetViews>
  <sheetFormatPr baseColWidth="10" defaultRowHeight="12.75"/>
  <cols>
    <col min="1" max="1" width="12.5703125" style="2" customWidth="1"/>
    <col min="2" max="2" width="66.140625" style="2" customWidth="1"/>
    <col min="3" max="3" width="14" style="9" customWidth="1"/>
    <col min="4" max="4" width="12.5703125" style="261" customWidth="1"/>
    <col min="5" max="5" width="11.42578125" style="550" customWidth="1"/>
    <col min="6" max="6" width="30.42578125" style="2" customWidth="1"/>
    <col min="7" max="8" width="11.42578125" style="2" customWidth="1"/>
    <col min="9" max="9" width="11.7109375" style="99" customWidth="1"/>
    <col min="10" max="16384" width="11.42578125" style="2"/>
  </cols>
  <sheetData>
    <row r="1" spans="1:9" ht="12.75" customHeight="1">
      <c r="A1" s="802"/>
      <c r="B1" s="926" t="s">
        <v>16225</v>
      </c>
      <c r="C1" s="793"/>
    </row>
    <row r="2" spans="1:9" ht="12.75" customHeight="1">
      <c r="A2" s="808"/>
      <c r="B2" s="926"/>
      <c r="C2" s="807">
        <v>45548</v>
      </c>
    </row>
    <row r="3" spans="1:9">
      <c r="A3" s="854"/>
      <c r="B3" s="854"/>
      <c r="C3" s="794"/>
    </row>
    <row r="4" spans="1:9" s="21" customFormat="1" ht="9.75" customHeight="1">
      <c r="A4" s="473" t="s">
        <v>3779</v>
      </c>
      <c r="B4" s="473" t="s">
        <v>429</v>
      </c>
      <c r="C4" s="478" t="s">
        <v>430</v>
      </c>
      <c r="D4" s="261"/>
      <c r="E4" s="261"/>
      <c r="I4" s="100"/>
    </row>
    <row r="5" spans="1:9" s="19" customFormat="1" ht="9" customHeight="1">
      <c r="A5" s="54" t="s">
        <v>5795</v>
      </c>
      <c r="B5" s="54" t="s">
        <v>10177</v>
      </c>
      <c r="C5" s="108">
        <v>8530.4862000000012</v>
      </c>
      <c r="D5" s="715"/>
      <c r="I5" s="101"/>
    </row>
    <row r="6" spans="1:9" s="19" customFormat="1" ht="9" customHeight="1">
      <c r="A6" s="54" t="s">
        <v>1960</v>
      </c>
      <c r="B6" s="54" t="s">
        <v>5308</v>
      </c>
      <c r="C6" s="108">
        <v>10244.5717</v>
      </c>
      <c r="D6" s="715"/>
      <c r="I6" s="101"/>
    </row>
    <row r="7" spans="1:9" s="19" customFormat="1" ht="9" customHeight="1">
      <c r="A7" s="54" t="s">
        <v>2283</v>
      </c>
      <c r="B7" s="54" t="s">
        <v>5309</v>
      </c>
      <c r="C7" s="108">
        <v>14824.4058</v>
      </c>
      <c r="D7" s="715"/>
      <c r="I7" s="101"/>
    </row>
    <row r="8" spans="1:9" s="19" customFormat="1" ht="9" customHeight="1">
      <c r="A8" s="54" t="s">
        <v>1357</v>
      </c>
      <c r="B8" s="54" t="s">
        <v>5310</v>
      </c>
      <c r="C8" s="108">
        <v>22147.357400000001</v>
      </c>
      <c r="D8" s="715"/>
      <c r="I8" s="101"/>
    </row>
    <row r="9" spans="1:9" s="19" customFormat="1" ht="9" customHeight="1">
      <c r="A9" s="54" t="s">
        <v>233</v>
      </c>
      <c r="B9" s="54" t="s">
        <v>5311</v>
      </c>
      <c r="C9" s="108">
        <v>28385.308300000001</v>
      </c>
      <c r="D9" s="715"/>
      <c r="I9" s="101"/>
    </row>
    <row r="10" spans="1:9" s="19" customFormat="1" ht="9" customHeight="1">
      <c r="A10" s="54" t="s">
        <v>697</v>
      </c>
      <c r="B10" s="54" t="s">
        <v>5312</v>
      </c>
      <c r="C10" s="108">
        <v>41510.867400000003</v>
      </c>
      <c r="D10" s="715"/>
      <c r="I10" s="101"/>
    </row>
    <row r="11" spans="1:9" s="19" customFormat="1" ht="9" customHeight="1">
      <c r="A11" s="54" t="s">
        <v>362</v>
      </c>
      <c r="B11" s="54" t="s">
        <v>5313</v>
      </c>
      <c r="C11" s="108">
        <v>56451.529399999999</v>
      </c>
      <c r="D11" s="715"/>
      <c r="I11" s="101"/>
    </row>
    <row r="12" spans="1:9" s="19" customFormat="1" ht="9" customHeight="1">
      <c r="A12" s="54" t="s">
        <v>3643</v>
      </c>
      <c r="B12" s="54" t="s">
        <v>5314</v>
      </c>
      <c r="C12" s="108">
        <v>70567.122600000002</v>
      </c>
      <c r="D12" s="715"/>
      <c r="I12" s="101"/>
    </row>
    <row r="13" spans="1:9" s="19" customFormat="1" ht="9" customHeight="1">
      <c r="A13" s="54" t="s">
        <v>1253</v>
      </c>
      <c r="B13" s="54" t="s">
        <v>5315</v>
      </c>
      <c r="C13" s="108">
        <v>84011.75450000001</v>
      </c>
      <c r="D13" s="715"/>
      <c r="I13" s="101"/>
    </row>
    <row r="14" spans="1:9" s="19" customFormat="1" ht="9" customHeight="1">
      <c r="A14" s="54" t="s">
        <v>3974</v>
      </c>
      <c r="B14" s="54" t="s">
        <v>5316</v>
      </c>
      <c r="C14" s="108">
        <v>134389.9553</v>
      </c>
      <c r="D14" s="715"/>
      <c r="I14" s="101"/>
    </row>
    <row r="15" spans="1:9" s="19" customFormat="1" ht="9" customHeight="1">
      <c r="A15" s="54" t="s">
        <v>3894</v>
      </c>
      <c r="B15" s="54" t="s">
        <v>5317</v>
      </c>
      <c r="C15" s="108">
        <v>9219.8643000000011</v>
      </c>
      <c r="D15" s="715"/>
      <c r="I15" s="101"/>
    </row>
    <row r="16" spans="1:9" s="19" customFormat="1" ht="9" customHeight="1">
      <c r="A16" s="54" t="s">
        <v>602</v>
      </c>
      <c r="B16" s="54" t="s">
        <v>5318</v>
      </c>
      <c r="C16" s="108">
        <v>15204.981100000001</v>
      </c>
      <c r="D16" s="715"/>
      <c r="I16" s="101"/>
    </row>
    <row r="17" spans="1:13" s="19" customFormat="1" ht="9" customHeight="1">
      <c r="A17" s="54" t="s">
        <v>3544</v>
      </c>
      <c r="B17" s="54" t="s">
        <v>5319</v>
      </c>
      <c r="C17" s="108">
        <v>20727.723300000001</v>
      </c>
      <c r="D17" s="715"/>
      <c r="I17" s="101"/>
    </row>
    <row r="18" spans="1:13" s="19" customFormat="1" ht="9" customHeight="1">
      <c r="A18" s="54" t="s">
        <v>3633</v>
      </c>
      <c r="B18" s="54" t="s">
        <v>5320</v>
      </c>
      <c r="C18" s="108">
        <v>27659.262700000003</v>
      </c>
      <c r="D18" s="715"/>
      <c r="I18" s="101"/>
    </row>
    <row r="19" spans="1:13" s="19" customFormat="1" ht="9" customHeight="1">
      <c r="A19" s="54" t="s">
        <v>650</v>
      </c>
      <c r="B19" s="54" t="s">
        <v>5321</v>
      </c>
      <c r="C19" s="108">
        <v>41510.867400000003</v>
      </c>
      <c r="D19" s="715"/>
      <c r="I19" s="101"/>
      <c r="M19" s="19" t="s">
        <v>527</v>
      </c>
    </row>
    <row r="20" spans="1:13" s="19" customFormat="1" ht="9" customHeight="1">
      <c r="A20" s="54" t="s">
        <v>2125</v>
      </c>
      <c r="B20" s="54" t="s">
        <v>5322</v>
      </c>
      <c r="C20" s="108">
        <v>54680.362100000006</v>
      </c>
      <c r="D20" s="715"/>
      <c r="I20" s="101"/>
    </row>
    <row r="21" spans="1:13" s="19" customFormat="1" ht="9" customHeight="1">
      <c r="A21" s="54" t="s">
        <v>5273</v>
      </c>
      <c r="B21" s="54" t="s">
        <v>6268</v>
      </c>
      <c r="C21" s="108">
        <v>55537.188000000002</v>
      </c>
      <c r="D21" s="715"/>
      <c r="I21" s="101"/>
    </row>
    <row r="22" spans="1:13" s="19" customFormat="1" ht="9" customHeight="1">
      <c r="A22" s="54" t="s">
        <v>428</v>
      </c>
      <c r="B22" s="54" t="s">
        <v>5323</v>
      </c>
      <c r="C22" s="108">
        <v>73922.880000000005</v>
      </c>
      <c r="D22" s="715"/>
      <c r="I22" s="101"/>
    </row>
    <row r="23" spans="1:13" s="19" customFormat="1" ht="9" customHeight="1">
      <c r="A23" s="54" t="s">
        <v>4373</v>
      </c>
      <c r="B23" s="54" t="s">
        <v>5324</v>
      </c>
      <c r="C23" s="108">
        <v>94078.6774</v>
      </c>
      <c r="D23" s="715"/>
      <c r="I23" s="101"/>
    </row>
    <row r="24" spans="1:13" s="19" customFormat="1" ht="9" customHeight="1">
      <c r="A24" s="54" t="s">
        <v>291</v>
      </c>
      <c r="B24" s="54" t="s">
        <v>5325</v>
      </c>
      <c r="C24" s="108">
        <v>127007.84080000001</v>
      </c>
      <c r="D24" s="715"/>
      <c r="I24" s="101"/>
    </row>
    <row r="25" spans="1:13" s="19" customFormat="1" ht="9" customHeight="1">
      <c r="A25" s="54" t="s">
        <v>3210</v>
      </c>
      <c r="B25" s="54" t="s">
        <v>5326</v>
      </c>
      <c r="C25" s="108">
        <v>198235.0846</v>
      </c>
      <c r="D25" s="715"/>
      <c r="I25" s="101"/>
    </row>
    <row r="26" spans="1:13" s="19" customFormat="1" ht="9" customHeight="1">
      <c r="A26" s="54" t="s">
        <v>3211</v>
      </c>
      <c r="B26" s="54" t="s">
        <v>5327</v>
      </c>
      <c r="C26" s="108">
        <v>13840.446900000001</v>
      </c>
      <c r="D26" s="715"/>
      <c r="I26" s="101"/>
    </row>
    <row r="27" spans="1:13" s="19" customFormat="1" ht="9" customHeight="1">
      <c r="A27" s="54" t="s">
        <v>3063</v>
      </c>
      <c r="B27" s="54" t="s">
        <v>5328</v>
      </c>
      <c r="C27" s="108">
        <v>20144.655200000001</v>
      </c>
      <c r="D27" s="715"/>
      <c r="I27" s="101"/>
    </row>
    <row r="28" spans="1:13" s="19" customFormat="1" ht="9" customHeight="1">
      <c r="A28" s="54" t="s">
        <v>1674</v>
      </c>
      <c r="B28" s="54" t="s">
        <v>5329</v>
      </c>
      <c r="C28" s="108">
        <v>30827.749600000003</v>
      </c>
      <c r="D28" s="715"/>
      <c r="I28" s="101"/>
    </row>
    <row r="29" spans="1:13" s="19" customFormat="1" ht="9" customHeight="1">
      <c r="A29" s="54" t="s">
        <v>1796</v>
      </c>
      <c r="B29" s="54" t="s">
        <v>5330</v>
      </c>
      <c r="C29" s="108">
        <v>40894.673999999999</v>
      </c>
      <c r="D29" s="715"/>
      <c r="I29" s="101"/>
    </row>
    <row r="30" spans="1:13" s="19" customFormat="1" ht="9" customHeight="1">
      <c r="A30" s="54" t="s">
        <v>3443</v>
      </c>
      <c r="B30" s="54" t="s">
        <v>5331</v>
      </c>
      <c r="C30" s="108">
        <v>58838.890400000004</v>
      </c>
      <c r="D30" s="715"/>
      <c r="I30" s="101"/>
    </row>
    <row r="31" spans="1:13" s="19" customFormat="1" ht="9" customHeight="1">
      <c r="A31" s="54" t="s">
        <v>436</v>
      </c>
      <c r="B31" s="54" t="s">
        <v>5332</v>
      </c>
      <c r="C31" s="108">
        <v>92219.300900000002</v>
      </c>
      <c r="D31" s="715"/>
      <c r="I31" s="101"/>
    </row>
    <row r="32" spans="1:13" s="19" customFormat="1" ht="9" customHeight="1">
      <c r="A32" s="54" t="s">
        <v>437</v>
      </c>
      <c r="B32" s="54" t="s">
        <v>5333</v>
      </c>
      <c r="C32" s="108">
        <v>112254.08130000001</v>
      </c>
      <c r="D32" s="715"/>
      <c r="I32" s="101"/>
    </row>
    <row r="33" spans="1:9" s="54" customFormat="1" ht="9" customHeight="1">
      <c r="A33" s="54" t="s">
        <v>438</v>
      </c>
      <c r="B33" s="54" t="s">
        <v>5334</v>
      </c>
      <c r="C33" s="108">
        <v>149660.84950000001</v>
      </c>
      <c r="D33" s="715"/>
      <c r="I33" s="101"/>
    </row>
    <row r="34" spans="1:9" s="19" customFormat="1" ht="9" customHeight="1">
      <c r="A34" s="54" t="s">
        <v>1348</v>
      </c>
      <c r="B34" s="54" t="s">
        <v>5335</v>
      </c>
      <c r="C34" s="108">
        <v>193878.14790000001</v>
      </c>
      <c r="D34" s="715"/>
      <c r="I34" s="101"/>
    </row>
    <row r="35" spans="1:9" s="19" customFormat="1" ht="9" customHeight="1">
      <c r="A35" s="54" t="s">
        <v>1215</v>
      </c>
      <c r="B35" s="54" t="s">
        <v>5336</v>
      </c>
      <c r="C35" s="108">
        <v>318652.42749999999</v>
      </c>
      <c r="D35" s="715"/>
      <c r="I35" s="101"/>
    </row>
    <row r="36" spans="1:9" s="19" customFormat="1" ht="9" customHeight="1">
      <c r="A36" s="54" t="s">
        <v>97</v>
      </c>
      <c r="B36" s="54" t="s">
        <v>4386</v>
      </c>
      <c r="C36" s="108">
        <v>6205.5456000000004</v>
      </c>
      <c r="D36" s="715"/>
      <c r="I36" s="101"/>
    </row>
    <row r="37" spans="1:9" s="19" customFormat="1" ht="9" customHeight="1">
      <c r="A37" s="54" t="s">
        <v>4387</v>
      </c>
      <c r="B37" s="54" t="s">
        <v>2004</v>
      </c>
      <c r="C37" s="108">
        <v>7389.808</v>
      </c>
      <c r="D37" s="715"/>
      <c r="I37" s="101"/>
    </row>
    <row r="38" spans="1:9" s="19" customFormat="1" ht="9" customHeight="1">
      <c r="A38" s="54" t="s">
        <v>2005</v>
      </c>
      <c r="B38" s="54" t="s">
        <v>2516</v>
      </c>
      <c r="C38" s="108">
        <v>9706.3569000000007</v>
      </c>
      <c r="D38" s="715"/>
      <c r="I38" s="101"/>
    </row>
    <row r="39" spans="1:9" s="19" customFormat="1" ht="9" customHeight="1">
      <c r="A39" s="54" t="s">
        <v>1323</v>
      </c>
      <c r="B39" s="54" t="s">
        <v>1086</v>
      </c>
      <c r="C39" s="108">
        <v>12174.028100000001</v>
      </c>
      <c r="D39" s="715"/>
      <c r="I39" s="101"/>
    </row>
    <row r="40" spans="1:9" s="19" customFormat="1" ht="9" customHeight="1">
      <c r="A40" s="54" t="s">
        <v>1087</v>
      </c>
      <c r="B40" s="54" t="s">
        <v>183</v>
      </c>
      <c r="C40" s="108">
        <v>271.15440000000001</v>
      </c>
      <c r="D40" s="715"/>
      <c r="I40" s="101"/>
    </row>
    <row r="41" spans="1:9" s="19" customFormat="1" ht="9" customHeight="1">
      <c r="A41" s="54" t="s">
        <v>3896</v>
      </c>
      <c r="B41" s="54" t="s">
        <v>718</v>
      </c>
      <c r="C41" s="108">
        <v>416.34010000000001</v>
      </c>
      <c r="D41" s="715"/>
      <c r="I41" s="101"/>
    </row>
    <row r="42" spans="1:9" s="19" customFormat="1" ht="9" customHeight="1">
      <c r="A42" s="54" t="s">
        <v>4388</v>
      </c>
      <c r="B42" s="54" t="s">
        <v>5223</v>
      </c>
      <c r="C42" s="108">
        <v>600.79070000000002</v>
      </c>
      <c r="D42" s="715"/>
      <c r="I42" s="101"/>
    </row>
    <row r="43" spans="1:9" s="19" customFormat="1" ht="9" customHeight="1">
      <c r="A43" s="54" t="s">
        <v>2284</v>
      </c>
      <c r="B43" s="54" t="s">
        <v>5224</v>
      </c>
      <c r="C43" s="108">
        <v>1387.2274</v>
      </c>
      <c r="D43" s="715"/>
      <c r="I43" s="101"/>
    </row>
    <row r="44" spans="1:9" s="19" customFormat="1" ht="9" customHeight="1">
      <c r="A44" s="54" t="s">
        <v>266</v>
      </c>
      <c r="B44" s="54" t="s">
        <v>5225</v>
      </c>
      <c r="C44" s="108">
        <v>470.625</v>
      </c>
      <c r="D44" s="715"/>
      <c r="I44" s="101"/>
    </row>
    <row r="45" spans="1:9" s="19" customFormat="1" ht="9" customHeight="1">
      <c r="A45" s="54" t="s">
        <v>267</v>
      </c>
      <c r="B45" s="54" t="s">
        <v>5226</v>
      </c>
      <c r="C45" s="108">
        <v>760.37620000000004</v>
      </c>
      <c r="D45" s="715"/>
      <c r="I45" s="101"/>
    </row>
    <row r="46" spans="1:9" s="19" customFormat="1" ht="9" customHeight="1">
      <c r="A46" s="54" t="s">
        <v>1274</v>
      </c>
      <c r="B46" s="54" t="s">
        <v>5227</v>
      </c>
      <c r="C46" s="108">
        <v>1008.5025000000001</v>
      </c>
      <c r="D46" s="715"/>
      <c r="I46" s="101"/>
    </row>
    <row r="47" spans="1:9" s="19" customFormat="1" ht="9" customHeight="1">
      <c r="A47" s="54" t="s">
        <v>1081</v>
      </c>
      <c r="B47" s="54" t="s">
        <v>5228</v>
      </c>
      <c r="C47" s="108">
        <v>2385.0802000000003</v>
      </c>
      <c r="D47" s="715"/>
      <c r="I47" s="101"/>
    </row>
    <row r="48" spans="1:9" s="19" customFormat="1" ht="9" customHeight="1">
      <c r="A48" s="54" t="s">
        <v>2967</v>
      </c>
      <c r="B48" s="54" t="s">
        <v>5229</v>
      </c>
      <c r="C48" s="108">
        <v>436.79340000000002</v>
      </c>
      <c r="D48" s="715"/>
      <c r="I48" s="101"/>
    </row>
    <row r="49" spans="1:9" s="19" customFormat="1" ht="9" customHeight="1">
      <c r="A49" s="54" t="s">
        <v>3503</v>
      </c>
      <c r="B49" s="54" t="s">
        <v>5230</v>
      </c>
      <c r="C49" s="108">
        <v>844.29840000000002</v>
      </c>
      <c r="D49" s="715"/>
      <c r="I49" s="101"/>
    </row>
    <row r="50" spans="1:9" s="19" customFormat="1" ht="9" customHeight="1">
      <c r="A50" s="54" t="s">
        <v>2233</v>
      </c>
      <c r="B50" s="54" t="s">
        <v>5231</v>
      </c>
      <c r="C50" s="108">
        <v>970.24880000000007</v>
      </c>
      <c r="D50" s="715"/>
      <c r="I50" s="101"/>
    </row>
    <row r="51" spans="1:9" s="19" customFormat="1" ht="9" customHeight="1">
      <c r="A51" s="54" t="s">
        <v>103</v>
      </c>
      <c r="B51" s="54" t="s">
        <v>5232</v>
      </c>
      <c r="C51" s="108">
        <v>1557.1285</v>
      </c>
      <c r="D51" s="715"/>
      <c r="I51" s="101"/>
    </row>
    <row r="52" spans="1:9" s="19" customFormat="1" ht="9" customHeight="1">
      <c r="A52" s="54" t="s">
        <v>104</v>
      </c>
      <c r="B52" s="54" t="s">
        <v>105</v>
      </c>
      <c r="C52" s="108">
        <v>2636.7020000000002</v>
      </c>
      <c r="D52" s="715"/>
      <c r="I52" s="101"/>
    </row>
    <row r="53" spans="1:9" s="19" customFormat="1" ht="9" customHeight="1">
      <c r="A53" s="54" t="s">
        <v>1750</v>
      </c>
      <c r="B53" s="54" t="s">
        <v>8284</v>
      </c>
      <c r="C53" s="108">
        <v>1707.5119</v>
      </c>
      <c r="D53" s="715"/>
      <c r="I53" s="101"/>
    </row>
    <row r="54" spans="1:9" s="54" customFormat="1" ht="9" customHeight="1">
      <c r="A54" s="54" t="s">
        <v>16184</v>
      </c>
      <c r="B54" s="54" t="s">
        <v>16185</v>
      </c>
      <c r="C54" s="108">
        <v>1275.96</v>
      </c>
      <c r="D54" s="715"/>
      <c r="I54" s="101"/>
    </row>
    <row r="55" spans="1:9" s="19" customFormat="1" ht="9" customHeight="1">
      <c r="A55" s="54" t="s">
        <v>1751</v>
      </c>
      <c r="B55" s="54" t="s">
        <v>2376</v>
      </c>
      <c r="C55" s="108">
        <v>1471.3892000000001</v>
      </c>
      <c r="D55" s="715"/>
      <c r="I55" s="101"/>
    </row>
    <row r="56" spans="1:9" s="19" customFormat="1" ht="9" customHeight="1">
      <c r="A56" s="54" t="s">
        <v>2377</v>
      </c>
      <c r="B56" s="54" t="s">
        <v>1157</v>
      </c>
      <c r="C56" s="108">
        <v>2021.5182000000002</v>
      </c>
      <c r="D56" s="715"/>
      <c r="I56" s="101"/>
    </row>
    <row r="57" spans="1:9" s="19" customFormat="1" ht="9" customHeight="1">
      <c r="A57" s="54" t="s">
        <v>1158</v>
      </c>
      <c r="B57" s="54" t="s">
        <v>5629</v>
      </c>
      <c r="C57" s="108">
        <v>1858.019</v>
      </c>
      <c r="D57" s="715"/>
      <c r="I57" s="101"/>
    </row>
    <row r="58" spans="1:9" s="19" customFormat="1" ht="9" customHeight="1">
      <c r="A58" s="54" t="s">
        <v>3987</v>
      </c>
      <c r="B58" s="54" t="s">
        <v>54</v>
      </c>
      <c r="C58" s="108">
        <v>1271.2249000000002</v>
      </c>
      <c r="D58" s="715"/>
      <c r="I58" s="101"/>
    </row>
    <row r="59" spans="1:9" s="19" customFormat="1" ht="9" customHeight="1">
      <c r="A59" s="54" t="s">
        <v>5630</v>
      </c>
      <c r="B59" s="54" t="s">
        <v>5631</v>
      </c>
      <c r="C59" s="108">
        <v>702.90989999999999</v>
      </c>
      <c r="D59" s="715"/>
      <c r="I59" s="101"/>
    </row>
    <row r="60" spans="1:9" s="19" customFormat="1" ht="9" customHeight="1">
      <c r="A60" s="54" t="s">
        <v>55</v>
      </c>
      <c r="B60" s="54" t="s">
        <v>1214</v>
      </c>
      <c r="C60" s="108">
        <v>4513.5007999999998</v>
      </c>
      <c r="D60" s="715"/>
      <c r="I60" s="101"/>
    </row>
    <row r="61" spans="1:9" s="19" customFormat="1" ht="9" customHeight="1">
      <c r="A61" s="54" t="s">
        <v>1704</v>
      </c>
      <c r="B61" s="54" t="s">
        <v>500</v>
      </c>
      <c r="C61" s="108">
        <v>5976.7368999999999</v>
      </c>
      <c r="D61" s="715"/>
      <c r="I61" s="101"/>
    </row>
    <row r="62" spans="1:9" s="19" customFormat="1" ht="9" customHeight="1">
      <c r="A62" s="54" t="s">
        <v>501</v>
      </c>
      <c r="B62" s="54" t="s">
        <v>1048</v>
      </c>
      <c r="C62" s="108">
        <v>442.73360000000002</v>
      </c>
      <c r="D62" s="715"/>
      <c r="I62" s="101"/>
    </row>
    <row r="63" spans="1:9" s="19" customFormat="1" ht="9" customHeight="1">
      <c r="A63" s="54" t="s">
        <v>15674</v>
      </c>
      <c r="B63" s="54" t="s">
        <v>15675</v>
      </c>
      <c r="C63" s="108">
        <v>2037.42</v>
      </c>
      <c r="D63" s="715"/>
      <c r="I63" s="101"/>
    </row>
    <row r="64" spans="1:9" s="19" customFormat="1" ht="9" customHeight="1">
      <c r="A64" s="54" t="s">
        <v>1049</v>
      </c>
      <c r="B64" s="54" t="s">
        <v>2062</v>
      </c>
      <c r="C64" s="108">
        <v>843.76730000000009</v>
      </c>
      <c r="D64" s="715"/>
      <c r="I64" s="101"/>
    </row>
    <row r="65" spans="1:9" s="19" customFormat="1" ht="9" customHeight="1">
      <c r="A65" s="54" t="s">
        <v>15306</v>
      </c>
      <c r="B65" s="54" t="s">
        <v>15307</v>
      </c>
      <c r="C65" s="108">
        <v>794.59379999999999</v>
      </c>
      <c r="D65" s="715"/>
      <c r="I65" s="101"/>
    </row>
    <row r="66" spans="1:9" s="19" customFormat="1" ht="9" customHeight="1">
      <c r="A66" s="54" t="s">
        <v>5632</v>
      </c>
      <c r="B66" s="54" t="s">
        <v>14370</v>
      </c>
      <c r="C66" s="108">
        <v>876.77670000000001</v>
      </c>
      <c r="D66" s="715"/>
      <c r="I66" s="101"/>
    </row>
    <row r="67" spans="1:9" s="19" customFormat="1" ht="9" customHeight="1">
      <c r="A67" s="54" t="s">
        <v>5633</v>
      </c>
      <c r="B67" s="54" t="s">
        <v>14371</v>
      </c>
      <c r="C67" s="108">
        <v>2031.827</v>
      </c>
      <c r="D67" s="715"/>
      <c r="I67" s="101"/>
    </row>
    <row r="68" spans="1:9" s="19" customFormat="1" ht="9" customHeight="1">
      <c r="A68" s="54" t="s">
        <v>2063</v>
      </c>
      <c r="B68" s="54" t="s">
        <v>14372</v>
      </c>
      <c r="C68" s="108">
        <v>7371.6350000000002</v>
      </c>
      <c r="D68" s="715"/>
      <c r="I68" s="101"/>
    </row>
    <row r="69" spans="1:9" s="19" customFormat="1" ht="9" customHeight="1">
      <c r="A69" s="54" t="s">
        <v>486</v>
      </c>
      <c r="B69" s="54" t="s">
        <v>2942</v>
      </c>
      <c r="C69" s="108">
        <v>1660.1995000000002</v>
      </c>
      <c r="D69" s="715"/>
      <c r="I69" s="101"/>
    </row>
    <row r="70" spans="1:9" s="19" customFormat="1" ht="9" customHeight="1">
      <c r="A70" s="54" t="s">
        <v>2943</v>
      </c>
      <c r="B70" s="54" t="s">
        <v>14373</v>
      </c>
      <c r="C70" s="108">
        <v>355.84120000000001</v>
      </c>
      <c r="D70" s="715"/>
      <c r="I70" s="101"/>
    </row>
    <row r="71" spans="1:9" s="19" customFormat="1" ht="9" customHeight="1">
      <c r="A71" s="54" t="s">
        <v>1065</v>
      </c>
      <c r="B71" s="54" t="s">
        <v>14374</v>
      </c>
      <c r="C71" s="108">
        <v>378.92529999999999</v>
      </c>
      <c r="D71" s="715"/>
      <c r="I71" s="101"/>
    </row>
    <row r="72" spans="1:9" s="19" customFormat="1" ht="9" customHeight="1">
      <c r="A72" s="54" t="s">
        <v>3502</v>
      </c>
      <c r="B72" s="54" t="s">
        <v>3055</v>
      </c>
      <c r="C72" s="108">
        <v>453.68430000000001</v>
      </c>
      <c r="D72" s="715"/>
      <c r="I72" s="101"/>
    </row>
    <row r="73" spans="1:9" s="19" customFormat="1" ht="9" customHeight="1">
      <c r="A73" s="54" t="s">
        <v>1050</v>
      </c>
      <c r="B73" s="54" t="s">
        <v>277</v>
      </c>
      <c r="C73" s="108">
        <v>1088.7524000000001</v>
      </c>
      <c r="D73" s="715"/>
      <c r="I73" s="101"/>
    </row>
    <row r="74" spans="1:9" s="19" customFormat="1" ht="9" customHeight="1">
      <c r="A74" s="54" t="s">
        <v>278</v>
      </c>
      <c r="B74" s="54" t="s">
        <v>14375</v>
      </c>
      <c r="C74" s="108">
        <v>299.27440000000001</v>
      </c>
      <c r="D74" s="715"/>
      <c r="I74" s="101"/>
    </row>
    <row r="75" spans="1:9" s="19" customFormat="1" ht="9" customHeight="1">
      <c r="A75" s="54" t="s">
        <v>2375</v>
      </c>
      <c r="B75" s="54" t="s">
        <v>3039</v>
      </c>
      <c r="C75" s="108">
        <v>368.03489999999999</v>
      </c>
      <c r="D75" s="715"/>
      <c r="I75" s="101"/>
    </row>
    <row r="76" spans="1:9" s="19" customFormat="1" ht="9" customHeight="1">
      <c r="A76" s="54" t="s">
        <v>3040</v>
      </c>
      <c r="B76" s="54" t="s">
        <v>1184</v>
      </c>
      <c r="C76" s="108">
        <v>455.75280000000004</v>
      </c>
      <c r="D76" s="715"/>
      <c r="I76" s="101"/>
    </row>
    <row r="77" spans="1:9" s="19" customFormat="1" ht="9" customHeight="1">
      <c r="A77" s="54" t="s">
        <v>1185</v>
      </c>
      <c r="B77" s="54" t="s">
        <v>1186</v>
      </c>
      <c r="C77" s="108">
        <v>895.66450000000009</v>
      </c>
      <c r="D77" s="715"/>
      <c r="I77" s="101"/>
    </row>
    <row r="78" spans="1:9" s="19" customFormat="1" ht="9" customHeight="1">
      <c r="A78" s="54" t="s">
        <v>737</v>
      </c>
      <c r="B78" s="54" t="s">
        <v>14376</v>
      </c>
      <c r="C78" s="108">
        <v>719.55840000000001</v>
      </c>
      <c r="D78" s="715"/>
      <c r="I78" s="101"/>
    </row>
    <row r="79" spans="1:9" s="19" customFormat="1" ht="9" customHeight="1">
      <c r="A79" s="54" t="s">
        <v>3909</v>
      </c>
      <c r="B79" s="54" t="s">
        <v>14377</v>
      </c>
      <c r="C79" s="108">
        <v>1064.0729000000001</v>
      </c>
      <c r="D79" s="715"/>
      <c r="I79" s="101"/>
    </row>
    <row r="80" spans="1:9" s="19" customFormat="1" ht="9" customHeight="1">
      <c r="A80" s="54" t="s">
        <v>1381</v>
      </c>
      <c r="B80" s="54" t="s">
        <v>1382</v>
      </c>
      <c r="C80" s="108">
        <v>999.63260000000002</v>
      </c>
      <c r="D80" s="715"/>
      <c r="I80" s="101"/>
    </row>
    <row r="81" spans="1:9" s="19" customFormat="1" ht="9" customHeight="1">
      <c r="A81" s="54" t="s">
        <v>1383</v>
      </c>
      <c r="B81" s="54" t="s">
        <v>2341</v>
      </c>
      <c r="C81" s="108">
        <v>1525.8613</v>
      </c>
      <c r="D81" s="715"/>
      <c r="I81" s="101"/>
    </row>
    <row r="82" spans="1:9" s="19" customFormat="1" ht="9" customHeight="1">
      <c r="A82" s="54" t="s">
        <v>9</v>
      </c>
      <c r="B82" s="54" t="s">
        <v>11</v>
      </c>
      <c r="C82" s="108">
        <v>185.3073</v>
      </c>
      <c r="D82" s="715"/>
      <c r="I82" s="101"/>
    </row>
    <row r="83" spans="1:9" s="19" customFormat="1" ht="9" customHeight="1">
      <c r="A83" s="54" t="s">
        <v>10</v>
      </c>
      <c r="B83" s="54" t="s">
        <v>12</v>
      </c>
      <c r="C83" s="108">
        <v>295.54630000000003</v>
      </c>
      <c r="D83" s="715"/>
      <c r="I83" s="101"/>
    </row>
    <row r="84" spans="1:9" s="19" customFormat="1" ht="9" customHeight="1">
      <c r="A84" s="54" t="s">
        <v>2342</v>
      </c>
      <c r="B84" s="54" t="s">
        <v>14378</v>
      </c>
      <c r="C84" s="108">
        <v>336.2296</v>
      </c>
      <c r="D84" s="715"/>
      <c r="I84" s="101"/>
    </row>
    <row r="85" spans="1:9" s="19" customFormat="1" ht="9" customHeight="1">
      <c r="A85" s="54" t="s">
        <v>1134</v>
      </c>
      <c r="B85" s="54" t="s">
        <v>1135</v>
      </c>
      <c r="C85" s="108">
        <v>427.38850000000002</v>
      </c>
      <c r="D85" s="715"/>
      <c r="I85" s="101"/>
    </row>
    <row r="86" spans="1:9" s="19" customFormat="1" ht="9" customHeight="1">
      <c r="A86" s="54" t="s">
        <v>1139</v>
      </c>
      <c r="B86" s="54" t="s">
        <v>3962</v>
      </c>
      <c r="C86" s="108">
        <v>2582.1341000000002</v>
      </c>
      <c r="D86" s="715"/>
      <c r="I86" s="101"/>
    </row>
    <row r="87" spans="1:9" s="19" customFormat="1" ht="9" customHeight="1">
      <c r="A87" s="54" t="s">
        <v>1933</v>
      </c>
      <c r="B87" s="54" t="s">
        <v>818</v>
      </c>
      <c r="C87" s="108">
        <v>2695.1205</v>
      </c>
      <c r="D87" s="715"/>
      <c r="I87" s="101"/>
    </row>
    <row r="88" spans="1:9" s="19" customFormat="1" ht="9" customHeight="1">
      <c r="A88" s="54" t="s">
        <v>819</v>
      </c>
      <c r="B88" s="54" t="s">
        <v>1883</v>
      </c>
      <c r="C88" s="108">
        <v>3094.5178000000001</v>
      </c>
      <c r="D88" s="715"/>
      <c r="I88" s="101"/>
    </row>
    <row r="89" spans="1:9" s="19" customFormat="1" ht="9" customHeight="1">
      <c r="A89" s="54" t="s">
        <v>1950</v>
      </c>
      <c r="B89" s="54" t="s">
        <v>1884</v>
      </c>
      <c r="C89" s="108">
        <v>3036.1275000000001</v>
      </c>
      <c r="D89" s="715"/>
      <c r="I89" s="101"/>
    </row>
    <row r="90" spans="1:9" s="19" customFormat="1" ht="9" customHeight="1">
      <c r="A90" s="54" t="s">
        <v>4389</v>
      </c>
      <c r="B90" s="54" t="s">
        <v>14379</v>
      </c>
      <c r="C90" s="108">
        <v>1749.5678</v>
      </c>
      <c r="D90" s="715"/>
      <c r="I90" s="101"/>
    </row>
    <row r="91" spans="1:9" s="19" customFormat="1" ht="9" customHeight="1">
      <c r="A91" s="54" t="s">
        <v>5339</v>
      </c>
      <c r="B91" s="54" t="s">
        <v>5340</v>
      </c>
      <c r="C91" s="108">
        <v>1662.8771000000002</v>
      </c>
      <c r="D91" s="715"/>
      <c r="I91" s="101"/>
    </row>
    <row r="92" spans="1:9" s="19" customFormat="1" ht="9" customHeight="1">
      <c r="A92" s="54" t="s">
        <v>3955</v>
      </c>
      <c r="B92" s="54" t="s">
        <v>1212</v>
      </c>
      <c r="C92" s="108">
        <v>7779.2400000000007</v>
      </c>
      <c r="D92" s="715"/>
      <c r="I92" s="101"/>
    </row>
    <row r="93" spans="1:9" s="19" customFormat="1" ht="9" customHeight="1">
      <c r="A93" s="54" t="s">
        <v>2185</v>
      </c>
      <c r="B93" s="54" t="s">
        <v>1823</v>
      </c>
      <c r="C93" s="108">
        <v>10075.968000000001</v>
      </c>
      <c r="D93" s="715"/>
      <c r="I93" s="101"/>
    </row>
    <row r="94" spans="1:9" s="19" customFormat="1" ht="9" customHeight="1">
      <c r="A94" s="54" t="s">
        <v>1119</v>
      </c>
      <c r="B94" s="54" t="s">
        <v>1824</v>
      </c>
      <c r="C94" s="108">
        <v>14484.204000000002</v>
      </c>
      <c r="D94" s="715"/>
      <c r="I94" s="101"/>
    </row>
    <row r="95" spans="1:9" s="19" customFormat="1" ht="9" customHeight="1">
      <c r="A95" s="54" t="s">
        <v>1265</v>
      </c>
      <c r="B95" s="54" t="s">
        <v>1825</v>
      </c>
      <c r="C95" s="108">
        <v>38073</v>
      </c>
      <c r="D95" s="715"/>
      <c r="I95" s="101"/>
    </row>
    <row r="96" spans="1:9" s="19" customFormat="1" ht="9" customHeight="1">
      <c r="A96" s="54" t="s">
        <v>5205</v>
      </c>
      <c r="B96" s="54" t="s">
        <v>5206</v>
      </c>
      <c r="C96" s="108">
        <v>13515.500400000001</v>
      </c>
      <c r="D96" s="715"/>
      <c r="I96" s="101"/>
    </row>
    <row r="97" spans="1:9" s="19" customFormat="1" ht="9" customHeight="1">
      <c r="A97" s="54" t="s">
        <v>5634</v>
      </c>
      <c r="B97" s="54" t="s">
        <v>5635</v>
      </c>
      <c r="C97" s="108">
        <v>14509.2873</v>
      </c>
      <c r="D97" s="715"/>
      <c r="I97" s="101"/>
    </row>
    <row r="98" spans="1:9" s="19" customFormat="1" ht="9" customHeight="1">
      <c r="A98" s="54" t="s">
        <v>5636</v>
      </c>
      <c r="B98" s="54" t="s">
        <v>5637</v>
      </c>
      <c r="C98" s="108">
        <v>18136.609</v>
      </c>
      <c r="D98" s="715"/>
      <c r="I98" s="101"/>
    </row>
    <row r="99" spans="1:9" s="19" customFormat="1" ht="9" customHeight="1">
      <c r="A99" s="54" t="s">
        <v>2242</v>
      </c>
      <c r="B99" s="54" t="s">
        <v>3251</v>
      </c>
      <c r="C99" s="108">
        <v>7721.0907999999999</v>
      </c>
      <c r="D99" s="715"/>
      <c r="I99" s="101"/>
    </row>
    <row r="100" spans="1:9" s="54" customFormat="1" ht="9" customHeight="1">
      <c r="A100" s="54" t="s">
        <v>1216</v>
      </c>
      <c r="B100" s="54" t="s">
        <v>3252</v>
      </c>
      <c r="C100" s="108">
        <v>9992.6190000000006</v>
      </c>
      <c r="D100" s="715"/>
      <c r="I100" s="101"/>
    </row>
    <row r="101" spans="1:9" s="19" customFormat="1" ht="10.5" customHeight="1">
      <c r="A101" s="54" t="s">
        <v>1217</v>
      </c>
      <c r="B101" s="54" t="s">
        <v>3253</v>
      </c>
      <c r="C101" s="108">
        <v>12030.3778</v>
      </c>
      <c r="D101" s="715"/>
      <c r="I101" s="101"/>
    </row>
    <row r="102" spans="1:9" s="19" customFormat="1" ht="9" customHeight="1">
      <c r="A102" s="54" t="s">
        <v>856</v>
      </c>
      <c r="B102" s="54" t="s">
        <v>749</v>
      </c>
      <c r="C102" s="108">
        <v>14601.913900000001</v>
      </c>
      <c r="D102" s="715"/>
      <c r="I102" s="101"/>
    </row>
    <row r="103" spans="1:9" s="19" customFormat="1" ht="9" customHeight="1">
      <c r="A103" s="54" t="s">
        <v>750</v>
      </c>
      <c r="B103" s="54" t="s">
        <v>1882</v>
      </c>
      <c r="C103" s="108">
        <v>21504.331600000001</v>
      </c>
      <c r="D103" s="715"/>
      <c r="I103" s="101"/>
    </row>
    <row r="104" spans="1:9" s="19" customFormat="1" ht="9" customHeight="1">
      <c r="A104" s="54" t="s">
        <v>1403</v>
      </c>
      <c r="B104" s="54" t="s">
        <v>10118</v>
      </c>
      <c r="C104" s="108">
        <v>25874.662</v>
      </c>
      <c r="D104" s="715"/>
      <c r="I104" s="101"/>
    </row>
    <row r="105" spans="1:9" s="19" customFormat="1" ht="9" customHeight="1">
      <c r="A105" s="54" t="s">
        <v>2018</v>
      </c>
      <c r="B105" s="54" t="s">
        <v>11728</v>
      </c>
      <c r="C105" s="108">
        <v>37658.358800000002</v>
      </c>
      <c r="D105" s="715"/>
      <c r="I105" s="101"/>
    </row>
    <row r="106" spans="1:9" s="19" customFormat="1" ht="9" customHeight="1">
      <c r="A106" s="54" t="s">
        <v>2019</v>
      </c>
      <c r="B106" s="54" t="s">
        <v>11668</v>
      </c>
      <c r="C106" s="108">
        <v>53763.470800000003</v>
      </c>
      <c r="D106" s="715"/>
      <c r="I106" s="101"/>
    </row>
    <row r="107" spans="1:9" s="19" customFormat="1" ht="9" customHeight="1">
      <c r="A107" s="54" t="s">
        <v>304</v>
      </c>
      <c r="B107" s="54" t="s">
        <v>5374</v>
      </c>
      <c r="C107" s="108">
        <v>42721.775200000004</v>
      </c>
      <c r="D107" s="715"/>
      <c r="I107" s="101"/>
    </row>
    <row r="108" spans="1:9" s="19" customFormat="1" ht="9" customHeight="1">
      <c r="A108" s="54" t="s">
        <v>305</v>
      </c>
      <c r="B108" s="54" t="s">
        <v>5375</v>
      </c>
      <c r="C108" s="108">
        <v>28499.194300000003</v>
      </c>
      <c r="D108" s="715"/>
      <c r="I108" s="101"/>
    </row>
    <row r="109" spans="1:9" s="19" customFormat="1" ht="9" customHeight="1">
      <c r="A109" s="54" t="s">
        <v>1940</v>
      </c>
      <c r="B109" s="54" t="s">
        <v>5376</v>
      </c>
      <c r="C109" s="108">
        <v>58542.8151</v>
      </c>
      <c r="D109" s="715"/>
      <c r="I109" s="101"/>
    </row>
    <row r="110" spans="1:9" s="19" customFormat="1" ht="9" customHeight="1">
      <c r="A110" s="54" t="s">
        <v>1921</v>
      </c>
      <c r="B110" s="54" t="s">
        <v>5377</v>
      </c>
      <c r="C110" s="108">
        <v>128870.73790000001</v>
      </c>
      <c r="D110" s="715"/>
      <c r="I110" s="101"/>
    </row>
    <row r="111" spans="1:9" s="19" customFormat="1" ht="9" customHeight="1">
      <c r="A111" s="54" t="s">
        <v>1155</v>
      </c>
      <c r="B111" s="54" t="s">
        <v>1156</v>
      </c>
      <c r="C111" s="108">
        <v>402.91759999999999</v>
      </c>
      <c r="D111" s="715"/>
      <c r="I111" s="101"/>
    </row>
    <row r="112" spans="1:9" s="19" customFormat="1" ht="9" customHeight="1">
      <c r="A112" s="54" t="s">
        <v>2173</v>
      </c>
      <c r="B112" s="54" t="s">
        <v>2075</v>
      </c>
      <c r="C112" s="108">
        <v>402.85560000000004</v>
      </c>
      <c r="D112" s="715"/>
      <c r="I112" s="101"/>
    </row>
    <row r="113" spans="1:9" s="19" customFormat="1" ht="9" customHeight="1">
      <c r="A113" s="54" t="s">
        <v>2076</v>
      </c>
      <c r="B113" s="54" t="s">
        <v>2077</v>
      </c>
      <c r="C113" s="108">
        <v>622.05799999999999</v>
      </c>
      <c r="D113" s="715"/>
      <c r="I113" s="101"/>
    </row>
    <row r="114" spans="1:9" s="19" customFormat="1" ht="9" customHeight="1">
      <c r="A114" s="54" t="s">
        <v>3140</v>
      </c>
      <c r="B114" s="54" t="s">
        <v>1860</v>
      </c>
      <c r="C114" s="108">
        <v>869.74490000000003</v>
      </c>
      <c r="D114" s="715"/>
      <c r="I114" s="101"/>
    </row>
    <row r="115" spans="1:9" s="19" customFormat="1" ht="9" customHeight="1">
      <c r="A115" s="54" t="s">
        <v>1360</v>
      </c>
      <c r="B115" s="54" t="s">
        <v>14600</v>
      </c>
      <c r="C115" s="108">
        <v>2407.7372</v>
      </c>
      <c r="D115" s="715"/>
      <c r="I115" s="101"/>
    </row>
    <row r="116" spans="1:9" s="19" customFormat="1" ht="9" customHeight="1">
      <c r="A116" s="54" t="s">
        <v>3905</v>
      </c>
      <c r="B116" s="54" t="s">
        <v>14601</v>
      </c>
      <c r="C116" s="108">
        <v>2039.7305000000001</v>
      </c>
      <c r="D116" s="715"/>
      <c r="I116" s="101"/>
    </row>
    <row r="117" spans="1:9" s="19" customFormat="1" ht="9" customHeight="1">
      <c r="A117" s="54" t="s">
        <v>2040</v>
      </c>
      <c r="B117" s="54" t="s">
        <v>14602</v>
      </c>
      <c r="C117" s="108">
        <v>2459.31</v>
      </c>
      <c r="D117" s="715"/>
      <c r="I117" s="101"/>
    </row>
    <row r="118" spans="1:9" s="19" customFormat="1" ht="9" customHeight="1">
      <c r="A118" s="54" t="s">
        <v>3956</v>
      </c>
      <c r="B118" s="54" t="s">
        <v>672</v>
      </c>
      <c r="C118" s="108">
        <v>646.97320000000002</v>
      </c>
      <c r="D118" s="715"/>
      <c r="I118" s="101"/>
    </row>
    <row r="119" spans="1:9" s="19" customFormat="1" ht="9" customHeight="1">
      <c r="A119" s="54" t="s">
        <v>1046</v>
      </c>
      <c r="B119" s="54" t="s">
        <v>2012</v>
      </c>
      <c r="C119" s="108">
        <v>846.18080000000009</v>
      </c>
      <c r="D119" s="715"/>
      <c r="I119" s="101"/>
    </row>
    <row r="120" spans="1:9" s="19" customFormat="1" ht="9" customHeight="1">
      <c r="A120" s="54" t="s">
        <v>2013</v>
      </c>
      <c r="B120" s="54" t="s">
        <v>629</v>
      </c>
      <c r="C120" s="108">
        <v>1205.0778</v>
      </c>
      <c r="D120" s="715"/>
      <c r="I120" s="101"/>
    </row>
    <row r="121" spans="1:9" s="19" customFormat="1" ht="9" customHeight="1">
      <c r="A121" s="54" t="s">
        <v>630</v>
      </c>
      <c r="B121" s="54" t="s">
        <v>574</v>
      </c>
      <c r="C121" s="108">
        <v>3967.6214</v>
      </c>
      <c r="D121" s="715"/>
      <c r="I121" s="101"/>
    </row>
    <row r="122" spans="1:9" s="19" customFormat="1" ht="9" customHeight="1">
      <c r="A122" s="54" t="s">
        <v>13253</v>
      </c>
      <c r="B122" s="54" t="s">
        <v>13254</v>
      </c>
      <c r="C122" s="108">
        <v>3328.1314000000002</v>
      </c>
      <c r="D122" s="715"/>
      <c r="I122" s="101"/>
    </row>
    <row r="123" spans="1:9" s="19" customFormat="1" ht="9" customHeight="1">
      <c r="A123" s="54" t="s">
        <v>575</v>
      </c>
      <c r="B123" s="54" t="s">
        <v>2046</v>
      </c>
      <c r="C123" s="108">
        <v>434.10390000000001</v>
      </c>
      <c r="D123" s="715"/>
      <c r="I123" s="101"/>
    </row>
    <row r="124" spans="1:9" s="19" customFormat="1" ht="9" customHeight="1">
      <c r="A124" s="54" t="s">
        <v>148</v>
      </c>
      <c r="B124" s="54" t="s">
        <v>14380</v>
      </c>
      <c r="C124" s="108">
        <v>676.61160000000007</v>
      </c>
      <c r="D124" s="715"/>
      <c r="I124" s="101"/>
    </row>
    <row r="125" spans="1:9" s="19" customFormat="1" ht="9" customHeight="1">
      <c r="A125" s="54" t="s">
        <v>2539</v>
      </c>
      <c r="B125" s="54" t="s">
        <v>1790</v>
      </c>
      <c r="C125" s="108">
        <v>730.59</v>
      </c>
      <c r="D125" s="715"/>
      <c r="I125" s="101"/>
    </row>
    <row r="126" spans="1:9" s="19" customFormat="1" ht="9" customHeight="1">
      <c r="A126" s="54" t="s">
        <v>1791</v>
      </c>
      <c r="B126" s="54" t="s">
        <v>1792</v>
      </c>
      <c r="C126" s="108">
        <v>1003.2044000000001</v>
      </c>
      <c r="D126" s="715"/>
      <c r="I126" s="101"/>
    </row>
    <row r="127" spans="1:9" s="19" customFormat="1" ht="9" customHeight="1">
      <c r="A127" s="54" t="s">
        <v>1793</v>
      </c>
      <c r="B127" s="54" t="s">
        <v>2540</v>
      </c>
      <c r="C127" s="108">
        <v>3503.8185000000003</v>
      </c>
      <c r="D127" s="715"/>
      <c r="I127" s="101"/>
    </row>
    <row r="128" spans="1:9" s="19" customFormat="1" ht="9" customHeight="1">
      <c r="A128" s="54" t="s">
        <v>13255</v>
      </c>
      <c r="B128" s="54" t="s">
        <v>14381</v>
      </c>
      <c r="C128" s="108">
        <v>2798.8594000000003</v>
      </c>
      <c r="D128" s="715"/>
      <c r="I128" s="101"/>
    </row>
    <row r="129" spans="1:9" s="19" customFormat="1" ht="9" customHeight="1">
      <c r="A129" s="54" t="s">
        <v>2541</v>
      </c>
      <c r="B129" s="54" t="s">
        <v>3180</v>
      </c>
      <c r="C129" s="108">
        <v>1687.5168000000001</v>
      </c>
      <c r="D129" s="715"/>
      <c r="I129" s="101"/>
    </row>
    <row r="130" spans="1:9" s="19" customFormat="1" ht="9" customHeight="1">
      <c r="A130" s="54" t="s">
        <v>3181</v>
      </c>
      <c r="B130" s="54" t="s">
        <v>3447</v>
      </c>
      <c r="C130" s="108">
        <v>4217.1481000000003</v>
      </c>
      <c r="D130" s="715"/>
      <c r="I130" s="101"/>
    </row>
    <row r="131" spans="1:9" s="19" customFormat="1" ht="9" customHeight="1">
      <c r="A131" s="54" t="s">
        <v>3453</v>
      </c>
      <c r="B131" s="54" t="s">
        <v>2339</v>
      </c>
      <c r="C131" s="108">
        <v>2752.1545000000001</v>
      </c>
      <c r="D131" s="715"/>
      <c r="I131" s="101"/>
    </row>
    <row r="132" spans="1:9" s="19" customFormat="1" ht="9" customHeight="1">
      <c r="A132" s="54" t="s">
        <v>2340</v>
      </c>
      <c r="B132" s="54" t="s">
        <v>269</v>
      </c>
      <c r="C132" s="108">
        <v>917.07580000000007</v>
      </c>
      <c r="D132" s="715"/>
      <c r="I132" s="101"/>
    </row>
    <row r="133" spans="1:9" s="19" customFormat="1" ht="9" customHeight="1">
      <c r="A133" s="54" t="s">
        <v>270</v>
      </c>
      <c r="B133" s="54" t="s">
        <v>2551</v>
      </c>
      <c r="C133" s="108">
        <v>1271.8673000000001</v>
      </c>
      <c r="D133" s="715"/>
      <c r="I133" s="101"/>
    </row>
    <row r="134" spans="1:9" s="19" customFormat="1" ht="9" customHeight="1">
      <c r="A134" s="54" t="s">
        <v>2552</v>
      </c>
      <c r="B134" s="54" t="s">
        <v>137</v>
      </c>
      <c r="C134" s="108">
        <v>1444.1179</v>
      </c>
      <c r="D134" s="715"/>
      <c r="I134" s="101"/>
    </row>
    <row r="135" spans="1:9" s="19" customFormat="1" ht="9" customHeight="1">
      <c r="A135" s="54" t="s">
        <v>1475</v>
      </c>
      <c r="B135" s="54" t="s">
        <v>1476</v>
      </c>
      <c r="C135" s="108">
        <v>3700.4063000000001</v>
      </c>
      <c r="D135" s="715"/>
      <c r="I135" s="101"/>
    </row>
    <row r="136" spans="1:9" s="19" customFormat="1" ht="9" customHeight="1">
      <c r="A136" s="54" t="s">
        <v>1477</v>
      </c>
      <c r="B136" s="54" t="s">
        <v>1714</v>
      </c>
      <c r="C136" s="108">
        <v>2353.2968000000001</v>
      </c>
      <c r="D136" s="715"/>
      <c r="I136" s="101"/>
    </row>
    <row r="137" spans="1:9" s="19" customFormat="1" ht="9" customHeight="1">
      <c r="A137" s="54" t="s">
        <v>3522</v>
      </c>
      <c r="B137" s="54" t="s">
        <v>9977</v>
      </c>
      <c r="C137" s="108">
        <v>770.15300000000002</v>
      </c>
      <c r="D137" s="715"/>
      <c r="I137" s="101"/>
    </row>
    <row r="138" spans="1:9" s="19" customFormat="1" ht="9" customHeight="1">
      <c r="A138" s="54" t="s">
        <v>3612</v>
      </c>
      <c r="B138" s="54" t="s">
        <v>9978</v>
      </c>
      <c r="C138" s="108">
        <v>1063.5206000000001</v>
      </c>
      <c r="D138" s="715"/>
      <c r="I138" s="101"/>
    </row>
    <row r="139" spans="1:9" s="19" customFormat="1" ht="9" customHeight="1">
      <c r="A139" s="54" t="s">
        <v>123</v>
      </c>
      <c r="B139" s="54" t="s">
        <v>3660</v>
      </c>
      <c r="C139" s="108">
        <v>23543.52</v>
      </c>
      <c r="D139" s="715"/>
      <c r="I139" s="101"/>
    </row>
    <row r="140" spans="1:9" s="19" customFormat="1" ht="9" customHeight="1">
      <c r="A140" s="54" t="s">
        <v>1931</v>
      </c>
      <c r="B140" s="54" t="s">
        <v>2282</v>
      </c>
      <c r="C140" s="108">
        <v>62563.200000000004</v>
      </c>
      <c r="D140" s="715"/>
      <c r="I140" s="101"/>
    </row>
    <row r="141" spans="1:9" s="19" customFormat="1" ht="9" customHeight="1">
      <c r="A141" s="54" t="s">
        <v>15682</v>
      </c>
      <c r="B141" s="54" t="s">
        <v>15683</v>
      </c>
      <c r="C141" s="108">
        <v>71206.8</v>
      </c>
      <c r="D141" s="715"/>
      <c r="I141" s="101"/>
    </row>
    <row r="142" spans="1:9" s="19" customFormat="1" ht="9" customHeight="1">
      <c r="A142" s="54" t="s">
        <v>743</v>
      </c>
      <c r="B142" s="54" t="s">
        <v>744</v>
      </c>
      <c r="C142" s="108">
        <v>34986</v>
      </c>
      <c r="D142" s="715"/>
      <c r="I142" s="101"/>
    </row>
    <row r="143" spans="1:9" s="19" customFormat="1" ht="9" customHeight="1">
      <c r="A143" s="54" t="s">
        <v>745</v>
      </c>
      <c r="B143" s="54" t="s">
        <v>3950</v>
      </c>
      <c r="C143" s="108">
        <v>41777.4</v>
      </c>
      <c r="D143" s="715"/>
      <c r="I143" s="101"/>
    </row>
    <row r="144" spans="1:9" s="19" customFormat="1" ht="9" customHeight="1">
      <c r="A144" s="54" t="s">
        <v>10134</v>
      </c>
      <c r="B144" s="54" t="s">
        <v>10135</v>
      </c>
      <c r="C144" s="108">
        <v>122821.44</v>
      </c>
      <c r="D144" s="715"/>
      <c r="I144" s="101"/>
    </row>
    <row r="145" spans="1:9" s="19" customFormat="1" ht="9" customHeight="1">
      <c r="A145" s="54" t="s">
        <v>10136</v>
      </c>
      <c r="B145" s="54" t="s">
        <v>10137</v>
      </c>
      <c r="C145" s="108">
        <v>153938.4</v>
      </c>
      <c r="D145" s="715"/>
      <c r="I145" s="101"/>
    </row>
    <row r="146" spans="1:9" s="19" customFormat="1" ht="9" customHeight="1">
      <c r="A146" s="54" t="s">
        <v>13610</v>
      </c>
      <c r="B146" s="54" t="s">
        <v>13611</v>
      </c>
      <c r="C146" s="108">
        <v>77072.100000000006</v>
      </c>
      <c r="D146" s="715"/>
      <c r="I146" s="101"/>
    </row>
    <row r="147" spans="1:9" s="19" customFormat="1" ht="9" customHeight="1">
      <c r="A147" s="54" t="s">
        <v>1143</v>
      </c>
      <c r="B147" s="54" t="s">
        <v>408</v>
      </c>
      <c r="C147" s="108">
        <v>3690.9986000000004</v>
      </c>
      <c r="D147" s="715"/>
      <c r="I147" s="101"/>
    </row>
    <row r="148" spans="1:9" s="19" customFormat="1" ht="9" customHeight="1">
      <c r="A148" s="54" t="s">
        <v>7558</v>
      </c>
      <c r="B148" s="54" t="s">
        <v>14603</v>
      </c>
      <c r="C148" s="108">
        <v>24284.400000000001</v>
      </c>
      <c r="D148" s="715"/>
      <c r="I148" s="101"/>
    </row>
    <row r="149" spans="1:9" s="19" customFormat="1" ht="9" customHeight="1">
      <c r="A149" s="54" t="s">
        <v>4105</v>
      </c>
      <c r="B149" s="54" t="s">
        <v>14382</v>
      </c>
      <c r="C149" s="108">
        <v>13006.560000000001</v>
      </c>
      <c r="D149" s="715"/>
      <c r="I149" s="101"/>
    </row>
    <row r="150" spans="1:9" s="19" customFormat="1" ht="9" customHeight="1">
      <c r="A150" s="54" t="s">
        <v>7559</v>
      </c>
      <c r="B150" s="54" t="s">
        <v>10697</v>
      </c>
      <c r="C150" s="108">
        <v>10164.462000000001</v>
      </c>
      <c r="D150" s="715"/>
      <c r="I150" s="101"/>
    </row>
    <row r="151" spans="1:9" s="19" customFormat="1" ht="9" customHeight="1">
      <c r="A151" s="54" t="s">
        <v>10712</v>
      </c>
      <c r="B151" s="54" t="s">
        <v>10713</v>
      </c>
      <c r="C151" s="108">
        <v>2263.3180000000002</v>
      </c>
      <c r="D151" s="715"/>
      <c r="I151" s="101"/>
    </row>
    <row r="152" spans="1:9" s="19" customFormat="1" ht="9" customHeight="1">
      <c r="A152" s="54" t="s">
        <v>2338</v>
      </c>
      <c r="B152" s="54" t="s">
        <v>525</v>
      </c>
      <c r="C152" s="108">
        <v>5007.7781000000004</v>
      </c>
      <c r="D152" s="715"/>
      <c r="I152" s="101"/>
    </row>
    <row r="153" spans="1:9" s="19" customFormat="1" ht="9" customHeight="1">
      <c r="A153" s="54" t="s">
        <v>1296</v>
      </c>
      <c r="B153" s="54" t="s">
        <v>526</v>
      </c>
      <c r="C153" s="108">
        <v>5558.0511000000006</v>
      </c>
      <c r="D153" s="715"/>
      <c r="I153" s="101"/>
    </row>
    <row r="154" spans="1:9" s="19" customFormat="1" ht="9" customHeight="1">
      <c r="A154" s="54" t="s">
        <v>590</v>
      </c>
      <c r="B154" s="54" t="s">
        <v>3254</v>
      </c>
      <c r="C154" s="108">
        <v>3673.3562000000002</v>
      </c>
      <c r="D154" s="715"/>
      <c r="I154" s="101"/>
    </row>
    <row r="155" spans="1:9" s="19" customFormat="1" ht="9" customHeight="1">
      <c r="A155" s="54" t="s">
        <v>3151</v>
      </c>
      <c r="B155" s="54" t="s">
        <v>3152</v>
      </c>
      <c r="C155" s="108">
        <v>2792.0255999999999</v>
      </c>
      <c r="D155" s="715"/>
      <c r="I155" s="101"/>
    </row>
    <row r="156" spans="1:9" s="19" customFormat="1" ht="9" customHeight="1">
      <c r="A156" s="54" t="s">
        <v>3153</v>
      </c>
      <c r="B156" s="54" t="s">
        <v>978</v>
      </c>
      <c r="C156" s="108">
        <v>375.79079999999999</v>
      </c>
      <c r="D156" s="715"/>
      <c r="I156" s="101"/>
    </row>
    <row r="157" spans="1:9" s="19" customFormat="1" ht="9" customHeight="1">
      <c r="A157" s="54" t="s">
        <v>979</v>
      </c>
      <c r="B157" s="54" t="s">
        <v>647</v>
      </c>
      <c r="C157" s="108">
        <v>506.76780000000002</v>
      </c>
      <c r="D157" s="715"/>
      <c r="I157" s="101"/>
    </row>
    <row r="158" spans="1:9" s="19" customFormat="1" ht="9" customHeight="1">
      <c r="A158" s="54" t="s">
        <v>766</v>
      </c>
      <c r="B158" s="54" t="s">
        <v>3435</v>
      </c>
      <c r="C158" s="108">
        <v>543.83330000000001</v>
      </c>
      <c r="D158" s="715"/>
      <c r="I158" s="101"/>
    </row>
    <row r="159" spans="1:9" s="19" customFormat="1" ht="9" customHeight="1">
      <c r="A159" s="54" t="s">
        <v>3436</v>
      </c>
      <c r="B159" s="54" t="s">
        <v>1754</v>
      </c>
      <c r="C159" s="108">
        <v>1342.5162</v>
      </c>
      <c r="D159" s="715"/>
      <c r="I159" s="101"/>
    </row>
    <row r="160" spans="1:9" s="19" customFormat="1" ht="9" customHeight="1">
      <c r="A160" s="54" t="s">
        <v>1755</v>
      </c>
      <c r="B160" s="54" t="s">
        <v>354</v>
      </c>
      <c r="C160" s="108">
        <v>1673.0892000000001</v>
      </c>
      <c r="D160" s="715"/>
      <c r="I160" s="101"/>
    </row>
    <row r="161" spans="1:9" s="19" customFormat="1" ht="9" customHeight="1">
      <c r="A161" s="54" t="s">
        <v>4358</v>
      </c>
      <c r="B161" s="54" t="s">
        <v>149</v>
      </c>
      <c r="C161" s="108">
        <v>3465.672</v>
      </c>
      <c r="D161" s="715"/>
      <c r="I161" s="101"/>
    </row>
    <row r="162" spans="1:9" s="19" customFormat="1" ht="9" customHeight="1">
      <c r="A162" s="54" t="s">
        <v>355</v>
      </c>
      <c r="B162" s="54" t="s">
        <v>356</v>
      </c>
      <c r="C162" s="108">
        <v>3910.2000000000003</v>
      </c>
      <c r="D162" s="715"/>
      <c r="I162" s="101"/>
    </row>
    <row r="163" spans="1:9" s="19" customFormat="1" ht="9" customHeight="1">
      <c r="A163" s="54" t="s">
        <v>14331</v>
      </c>
      <c r="B163" s="54" t="s">
        <v>14332</v>
      </c>
      <c r="C163" s="108">
        <v>3761.2720000000004</v>
      </c>
      <c r="D163" s="715"/>
      <c r="I163" s="101"/>
    </row>
    <row r="164" spans="1:9" s="19" customFormat="1" ht="9" customHeight="1">
      <c r="A164" s="54" t="s">
        <v>5341</v>
      </c>
      <c r="B164" s="54" t="s">
        <v>5342</v>
      </c>
      <c r="C164" s="108">
        <v>4749.6364000000003</v>
      </c>
      <c r="D164" s="715"/>
      <c r="I164" s="101"/>
    </row>
    <row r="165" spans="1:9" s="19" customFormat="1" ht="9" customHeight="1">
      <c r="A165" s="54" t="s">
        <v>5343</v>
      </c>
      <c r="B165" s="54" t="s">
        <v>5344</v>
      </c>
      <c r="C165" s="108">
        <v>25737.348000000002</v>
      </c>
      <c r="D165" s="715"/>
      <c r="I165" s="101"/>
    </row>
    <row r="166" spans="1:9" s="19" customFormat="1" ht="9" customHeight="1">
      <c r="A166" s="54" t="s">
        <v>357</v>
      </c>
      <c r="B166" s="54" t="s">
        <v>358</v>
      </c>
      <c r="C166" s="108">
        <v>4445.2800000000007</v>
      </c>
      <c r="D166" s="715"/>
      <c r="I166" s="101"/>
    </row>
    <row r="167" spans="1:9" s="19" customFormat="1" ht="9" customHeight="1">
      <c r="A167" s="54" t="s">
        <v>5159</v>
      </c>
      <c r="B167" s="54" t="s">
        <v>5160</v>
      </c>
      <c r="C167" s="108">
        <v>13690.665200000001</v>
      </c>
      <c r="D167" s="715"/>
      <c r="I167" s="101"/>
    </row>
    <row r="168" spans="1:9" s="19" customFormat="1" ht="9" customHeight="1">
      <c r="A168" s="54" t="s">
        <v>5217</v>
      </c>
      <c r="B168" s="54" t="s">
        <v>5218</v>
      </c>
      <c r="C168" s="108">
        <v>9037.1200000000008</v>
      </c>
      <c r="D168" s="715"/>
      <c r="I168" s="101"/>
    </row>
    <row r="169" spans="1:9" s="19" customFormat="1" ht="9" customHeight="1">
      <c r="A169" s="54" t="s">
        <v>5345</v>
      </c>
      <c r="B169" s="54" t="s">
        <v>5346</v>
      </c>
      <c r="C169" s="108">
        <v>17882.058800000003</v>
      </c>
      <c r="D169" s="715"/>
      <c r="I169" s="101"/>
    </row>
    <row r="170" spans="1:9" s="19" customFormat="1" ht="9" customHeight="1">
      <c r="A170" s="54" t="s">
        <v>5347</v>
      </c>
      <c r="B170" s="54" t="s">
        <v>5348</v>
      </c>
      <c r="C170" s="108">
        <v>26919.179900000003</v>
      </c>
      <c r="D170" s="715"/>
      <c r="I170" s="101"/>
    </row>
    <row r="171" spans="1:9" s="19" customFormat="1" ht="9" customHeight="1">
      <c r="A171" s="54" t="s">
        <v>8239</v>
      </c>
      <c r="B171" s="54" t="s">
        <v>8240</v>
      </c>
      <c r="C171" s="108">
        <v>56800.800000000003</v>
      </c>
      <c r="D171" s="715"/>
      <c r="I171" s="101"/>
    </row>
    <row r="172" spans="1:9" s="19" customFormat="1" ht="9" customHeight="1">
      <c r="A172" s="54" t="s">
        <v>735</v>
      </c>
      <c r="B172" s="54" t="s">
        <v>1980</v>
      </c>
      <c r="C172" s="108">
        <v>167.38640000000001</v>
      </c>
      <c r="D172" s="715"/>
      <c r="I172" s="101"/>
    </row>
    <row r="173" spans="1:9" s="19" customFormat="1" ht="9" customHeight="1">
      <c r="A173" s="54" t="s">
        <v>1981</v>
      </c>
      <c r="B173" s="54" t="s">
        <v>1982</v>
      </c>
      <c r="C173" s="108">
        <v>266.55099999999999</v>
      </c>
      <c r="D173" s="715"/>
      <c r="I173" s="101"/>
    </row>
    <row r="174" spans="1:9" s="19" customFormat="1" ht="9" customHeight="1">
      <c r="A174" s="54" t="s">
        <v>1983</v>
      </c>
      <c r="B174" s="54" t="s">
        <v>1984</v>
      </c>
      <c r="C174" s="108">
        <v>308.62889999999999</v>
      </c>
      <c r="D174" s="715"/>
      <c r="I174" s="101"/>
    </row>
    <row r="175" spans="1:9" s="19" customFormat="1" ht="9" customHeight="1">
      <c r="A175" s="54" t="s">
        <v>1985</v>
      </c>
      <c r="B175" s="54" t="s">
        <v>539</v>
      </c>
      <c r="C175" s="108">
        <v>654.12639999999999</v>
      </c>
      <c r="D175" s="715"/>
      <c r="I175" s="101"/>
    </row>
    <row r="176" spans="1:9" s="19" customFormat="1" ht="9" customHeight="1">
      <c r="A176" s="54" t="s">
        <v>540</v>
      </c>
      <c r="B176" s="54" t="s">
        <v>3669</v>
      </c>
      <c r="C176" s="108">
        <v>296.5899</v>
      </c>
      <c r="D176" s="715"/>
      <c r="I176" s="101"/>
    </row>
    <row r="177" spans="1:9" s="19" customFormat="1" ht="9" customHeight="1">
      <c r="A177" s="54" t="s">
        <v>1079</v>
      </c>
      <c r="B177" s="54" t="s">
        <v>727</v>
      </c>
      <c r="C177" s="108">
        <v>416.351</v>
      </c>
      <c r="D177" s="715"/>
      <c r="I177" s="101"/>
    </row>
    <row r="178" spans="1:9" s="19" customFormat="1" ht="9" customHeight="1">
      <c r="A178" s="54" t="s">
        <v>728</v>
      </c>
      <c r="B178" s="54" t="s">
        <v>3584</v>
      </c>
      <c r="C178" s="108">
        <v>611.7645</v>
      </c>
      <c r="D178" s="715"/>
      <c r="I178" s="101"/>
    </row>
    <row r="179" spans="1:9" s="19" customFormat="1" ht="9" customHeight="1">
      <c r="A179" s="54" t="s">
        <v>3585</v>
      </c>
      <c r="B179" s="54" t="s">
        <v>970</v>
      </c>
      <c r="C179" s="108">
        <v>1580.239</v>
      </c>
      <c r="D179" s="715"/>
      <c r="I179" s="101"/>
    </row>
    <row r="180" spans="1:9" s="19" customFormat="1" ht="9" customHeight="1">
      <c r="A180" s="54" t="s">
        <v>1210</v>
      </c>
      <c r="B180" s="54" t="s">
        <v>1211</v>
      </c>
      <c r="C180" s="108">
        <v>3400.9479000000001</v>
      </c>
      <c r="D180" s="715"/>
      <c r="I180" s="101"/>
    </row>
    <row r="181" spans="1:9" s="19" customFormat="1" ht="9" customHeight="1">
      <c r="A181" s="54" t="s">
        <v>2006</v>
      </c>
      <c r="B181" s="54" t="s">
        <v>1566</v>
      </c>
      <c r="C181" s="108">
        <v>9878.4</v>
      </c>
      <c r="D181" s="715"/>
      <c r="I181" s="101"/>
    </row>
    <row r="182" spans="1:9" s="19" customFormat="1" ht="9" customHeight="1">
      <c r="A182" s="54" t="s">
        <v>1567</v>
      </c>
      <c r="B182" s="54" t="s">
        <v>918</v>
      </c>
      <c r="C182" s="108">
        <v>37249.800000000003</v>
      </c>
      <c r="D182" s="715"/>
      <c r="I182" s="101"/>
    </row>
    <row r="183" spans="1:9" s="19" customFormat="1" ht="9" customHeight="1">
      <c r="A183" s="54" t="s">
        <v>5392</v>
      </c>
      <c r="B183" s="54" t="s">
        <v>5393</v>
      </c>
      <c r="C183" s="108">
        <v>62563.200000000004</v>
      </c>
      <c r="D183" s="715"/>
      <c r="I183" s="101"/>
    </row>
    <row r="184" spans="1:9" s="19" customFormat="1" ht="9" customHeight="1">
      <c r="A184" s="54" t="s">
        <v>3586</v>
      </c>
      <c r="B184" s="54" t="s">
        <v>9950</v>
      </c>
      <c r="C184" s="108">
        <v>1112.2802000000001</v>
      </c>
      <c r="D184" s="715"/>
      <c r="I184" s="101"/>
    </row>
    <row r="185" spans="1:9" s="19" customFormat="1" ht="9" customHeight="1">
      <c r="A185" s="54" t="s">
        <v>3776</v>
      </c>
      <c r="B185" s="54" t="s">
        <v>9951</v>
      </c>
      <c r="C185" s="108">
        <v>1982.0188000000001</v>
      </c>
      <c r="D185" s="715"/>
      <c r="I185" s="101"/>
    </row>
    <row r="186" spans="1:9" s="82" customFormat="1" ht="9" customHeight="1">
      <c r="A186" s="54" t="s">
        <v>9952</v>
      </c>
      <c r="B186" s="54" t="s">
        <v>9953</v>
      </c>
      <c r="C186" s="108">
        <v>15599.640000000001</v>
      </c>
      <c r="D186" s="715"/>
      <c r="H186" s="54"/>
      <c r="I186" s="101"/>
    </row>
    <row r="187" spans="1:9" ht="9" customHeight="1">
      <c r="A187" s="54" t="s">
        <v>9954</v>
      </c>
      <c r="B187" s="54" t="s">
        <v>9955</v>
      </c>
      <c r="C187" s="108">
        <v>18666.060000000001</v>
      </c>
      <c r="D187" s="715"/>
      <c r="I187" s="101"/>
    </row>
    <row r="188" spans="1:9" ht="9" customHeight="1">
      <c r="A188" s="54" t="s">
        <v>15684</v>
      </c>
      <c r="B188" s="54" t="s">
        <v>15685</v>
      </c>
      <c r="C188" s="108">
        <v>95408.88</v>
      </c>
      <c r="D188" s="715"/>
      <c r="I188" s="101"/>
    </row>
    <row r="189" spans="1:9" ht="9" customHeight="1">
      <c r="A189" s="54" t="s">
        <v>1513</v>
      </c>
      <c r="B189" s="54" t="s">
        <v>2302</v>
      </c>
      <c r="C189" s="108">
        <v>3161.7091</v>
      </c>
      <c r="D189" s="715"/>
      <c r="I189" s="101"/>
    </row>
    <row r="190" spans="1:9" ht="9" customHeight="1">
      <c r="A190" s="54" t="s">
        <v>1514</v>
      </c>
      <c r="B190" s="54" t="s">
        <v>1392</v>
      </c>
      <c r="C190" s="108">
        <v>3110.3856000000001</v>
      </c>
      <c r="D190" s="715"/>
      <c r="I190" s="101"/>
    </row>
    <row r="191" spans="1:9" ht="9" customHeight="1">
      <c r="A191" s="54" t="s">
        <v>451</v>
      </c>
      <c r="B191" s="54" t="s">
        <v>553</v>
      </c>
      <c r="C191" s="108">
        <v>4040.2231000000002</v>
      </c>
      <c r="D191" s="715"/>
    </row>
    <row r="192" spans="1:9" ht="9" customHeight="1">
      <c r="A192" s="54" t="s">
        <v>3938</v>
      </c>
      <c r="B192" s="54" t="s">
        <v>554</v>
      </c>
      <c r="C192" s="108">
        <v>3937.7861000000003</v>
      </c>
      <c r="D192" s="715"/>
    </row>
    <row r="193" spans="1:4" ht="9" customHeight="1">
      <c r="A193" s="54" t="s">
        <v>3939</v>
      </c>
      <c r="B193" s="54" t="s">
        <v>577</v>
      </c>
      <c r="C193" s="108">
        <v>4548.6084000000001</v>
      </c>
      <c r="D193" s="715"/>
    </row>
    <row r="194" spans="1:4" ht="9" customHeight="1">
      <c r="A194" s="54" t="s">
        <v>1175</v>
      </c>
      <c r="B194" s="54" t="s">
        <v>1820</v>
      </c>
      <c r="C194" s="108">
        <v>29669.397200000003</v>
      </c>
      <c r="D194" s="715"/>
    </row>
    <row r="195" spans="1:4" ht="9" customHeight="1">
      <c r="A195" s="54" t="s">
        <v>578</v>
      </c>
      <c r="B195" s="54" t="s">
        <v>579</v>
      </c>
      <c r="C195" s="108">
        <v>825.45850000000007</v>
      </c>
      <c r="D195" s="715"/>
    </row>
    <row r="196" spans="1:4" ht="9" customHeight="1">
      <c r="A196" s="54" t="s">
        <v>580</v>
      </c>
      <c r="B196" s="54" t="s">
        <v>3074</v>
      </c>
      <c r="C196" s="108">
        <v>1171.5599</v>
      </c>
      <c r="D196" s="715"/>
    </row>
    <row r="197" spans="1:4" ht="9" customHeight="1">
      <c r="A197" s="54" t="s">
        <v>3075</v>
      </c>
      <c r="B197" s="54" t="s">
        <v>813</v>
      </c>
      <c r="C197" s="108">
        <v>1171.4999</v>
      </c>
      <c r="D197" s="715"/>
    </row>
    <row r="198" spans="1:4" ht="9" customHeight="1">
      <c r="A198" s="54" t="s">
        <v>814</v>
      </c>
      <c r="B198" s="54" t="s">
        <v>411</v>
      </c>
      <c r="C198" s="108">
        <v>1766.4741000000001</v>
      </c>
      <c r="D198" s="715"/>
    </row>
    <row r="199" spans="1:4" ht="9" customHeight="1">
      <c r="A199" s="54" t="s">
        <v>412</v>
      </c>
      <c r="B199" s="54" t="s">
        <v>413</v>
      </c>
      <c r="C199" s="108">
        <v>2130.8382000000001</v>
      </c>
      <c r="D199" s="715"/>
    </row>
    <row r="200" spans="1:4" ht="9" customHeight="1">
      <c r="A200" s="54" t="s">
        <v>414</v>
      </c>
      <c r="B200" s="54" t="s">
        <v>3870</v>
      </c>
      <c r="C200" s="108">
        <v>3901.9235000000003</v>
      </c>
      <c r="D200" s="715"/>
    </row>
    <row r="201" spans="1:4" ht="9" customHeight="1">
      <c r="A201" s="54" t="s">
        <v>3871</v>
      </c>
      <c r="B201" s="54" t="s">
        <v>406</v>
      </c>
      <c r="C201" s="108">
        <v>3496.2280000000001</v>
      </c>
      <c r="D201" s="715"/>
    </row>
    <row r="202" spans="1:4" ht="9" customHeight="1">
      <c r="A202" s="54" t="s">
        <v>407</v>
      </c>
      <c r="B202" s="54" t="s">
        <v>971</v>
      </c>
      <c r="C202" s="108">
        <v>5073.1644999999999</v>
      </c>
      <c r="D202" s="715"/>
    </row>
    <row r="203" spans="1:4" ht="9" customHeight="1">
      <c r="A203" s="54" t="s">
        <v>1568</v>
      </c>
      <c r="B203" s="54" t="s">
        <v>4353</v>
      </c>
      <c r="C203" s="108">
        <v>7896.0924000000005</v>
      </c>
      <c r="D203" s="715"/>
    </row>
    <row r="204" spans="1:4" ht="9" customHeight="1">
      <c r="A204" s="54" t="s">
        <v>767</v>
      </c>
      <c r="B204" s="54" t="s">
        <v>5274</v>
      </c>
      <c r="C204" s="108">
        <v>9764.0343000000012</v>
      </c>
      <c r="D204" s="715"/>
    </row>
    <row r="205" spans="1:4" ht="9" customHeight="1">
      <c r="A205" s="54" t="s">
        <v>768</v>
      </c>
      <c r="B205" s="54" t="s">
        <v>769</v>
      </c>
      <c r="C205" s="108">
        <v>4947.1614</v>
      </c>
      <c r="D205" s="715"/>
    </row>
    <row r="206" spans="1:4" ht="9" customHeight="1">
      <c r="A206" s="54" t="s">
        <v>3552</v>
      </c>
      <c r="B206" s="54" t="s">
        <v>3553</v>
      </c>
      <c r="C206" s="108">
        <v>4124.4101000000001</v>
      </c>
      <c r="D206" s="715"/>
    </row>
    <row r="207" spans="1:4" ht="9" customHeight="1">
      <c r="A207" s="54" t="s">
        <v>774</v>
      </c>
      <c r="B207" s="54" t="s">
        <v>775</v>
      </c>
      <c r="C207" s="108">
        <v>24914.998500000002</v>
      </c>
      <c r="D207" s="715"/>
    </row>
    <row r="208" spans="1:4" ht="9" customHeight="1">
      <c r="A208" s="54" t="s">
        <v>13459</v>
      </c>
      <c r="B208" s="54" t="s">
        <v>13460</v>
      </c>
      <c r="C208" s="108">
        <v>116894.40000000001</v>
      </c>
      <c r="D208" s="715"/>
    </row>
    <row r="209" spans="1:4" ht="9" customHeight="1">
      <c r="A209" s="54" t="s">
        <v>1413</v>
      </c>
      <c r="B209" s="54" t="s">
        <v>10099</v>
      </c>
      <c r="C209" s="108">
        <v>152497.80000000002</v>
      </c>
      <c r="D209" s="715"/>
    </row>
    <row r="210" spans="1:4" ht="9" customHeight="1">
      <c r="A210" s="54" t="s">
        <v>5509</v>
      </c>
      <c r="B210" s="54" t="s">
        <v>5510</v>
      </c>
      <c r="C210" s="108">
        <v>18247.072200000002</v>
      </c>
      <c r="D210" s="715"/>
    </row>
    <row r="211" spans="1:4" ht="9" customHeight="1">
      <c r="A211" s="54" t="s">
        <v>5207</v>
      </c>
      <c r="B211" s="54" t="s">
        <v>5208</v>
      </c>
      <c r="C211" s="108">
        <v>51473.6754</v>
      </c>
      <c r="D211" s="715"/>
    </row>
    <row r="212" spans="1:4" ht="9" customHeight="1">
      <c r="A212" s="54" t="s">
        <v>5209</v>
      </c>
      <c r="B212" s="54" t="s">
        <v>5210</v>
      </c>
      <c r="C212" s="108">
        <v>35238.401100000003</v>
      </c>
      <c r="D212" s="715"/>
    </row>
    <row r="213" spans="1:4" ht="9" customHeight="1">
      <c r="A213" s="54" t="s">
        <v>1414</v>
      </c>
      <c r="B213" s="54" t="s">
        <v>1415</v>
      </c>
      <c r="C213" s="108">
        <v>75794.040999999997</v>
      </c>
      <c r="D213" s="715"/>
    </row>
    <row r="214" spans="1:4" ht="9" customHeight="1">
      <c r="A214" s="54" t="s">
        <v>5211</v>
      </c>
      <c r="B214" s="54" t="s">
        <v>5212</v>
      </c>
      <c r="C214" s="108">
        <v>216090</v>
      </c>
      <c r="D214" s="715"/>
    </row>
    <row r="215" spans="1:4" ht="9" customHeight="1">
      <c r="A215" s="54" t="s">
        <v>2418</v>
      </c>
      <c r="B215" s="54" t="s">
        <v>2419</v>
      </c>
      <c r="C215" s="108">
        <v>5147.3667000000005</v>
      </c>
      <c r="D215" s="715"/>
    </row>
    <row r="216" spans="1:4" ht="9" customHeight="1">
      <c r="A216" s="54" t="s">
        <v>2420</v>
      </c>
      <c r="B216" s="54" t="s">
        <v>220</v>
      </c>
      <c r="C216" s="108">
        <v>4124.4101000000001</v>
      </c>
      <c r="D216" s="715"/>
    </row>
    <row r="217" spans="1:4" ht="9" customHeight="1">
      <c r="A217" s="54" t="s">
        <v>1250</v>
      </c>
      <c r="B217" s="54" t="s">
        <v>896</v>
      </c>
      <c r="C217" s="108">
        <v>13582.800000000001</v>
      </c>
      <c r="D217" s="715"/>
    </row>
    <row r="218" spans="1:4" ht="9" customHeight="1">
      <c r="A218" s="54" t="s">
        <v>3091</v>
      </c>
      <c r="B218" s="54" t="s">
        <v>748</v>
      </c>
      <c r="C218" s="108">
        <v>12090.5339</v>
      </c>
      <c r="D218" s="715"/>
    </row>
    <row r="219" spans="1:4" ht="9" customHeight="1">
      <c r="A219" s="54" t="s">
        <v>897</v>
      </c>
      <c r="B219" s="54" t="s">
        <v>898</v>
      </c>
      <c r="C219" s="108">
        <v>8746.5882000000001</v>
      </c>
      <c r="D219" s="715"/>
    </row>
    <row r="220" spans="1:4" ht="9" customHeight="1">
      <c r="A220" s="54" t="s">
        <v>302</v>
      </c>
      <c r="B220" s="54" t="s">
        <v>303</v>
      </c>
      <c r="C220" s="108">
        <v>10496.786600000001</v>
      </c>
      <c r="D220" s="715"/>
    </row>
    <row r="221" spans="1:4" ht="9" customHeight="1">
      <c r="A221" s="54" t="s">
        <v>14</v>
      </c>
      <c r="B221" s="54" t="s">
        <v>13</v>
      </c>
      <c r="C221" s="108">
        <v>19551</v>
      </c>
      <c r="D221" s="715"/>
    </row>
    <row r="222" spans="1:4" ht="9" customHeight="1">
      <c r="A222" s="54" t="s">
        <v>13461</v>
      </c>
      <c r="B222" s="54" t="s">
        <v>13462</v>
      </c>
      <c r="C222" s="108">
        <v>26651.100000000002</v>
      </c>
      <c r="D222" s="715"/>
    </row>
    <row r="223" spans="1:4" ht="9" customHeight="1">
      <c r="A223" s="54" t="s">
        <v>13463</v>
      </c>
      <c r="B223" s="54" t="s">
        <v>13464</v>
      </c>
      <c r="C223" s="108">
        <v>29841</v>
      </c>
      <c r="D223" s="715"/>
    </row>
    <row r="224" spans="1:4" ht="9" customHeight="1">
      <c r="A224" s="54" t="s">
        <v>3014</v>
      </c>
      <c r="B224" s="54" t="s">
        <v>822</v>
      </c>
      <c r="C224" s="108">
        <v>1193.6400000000001</v>
      </c>
      <c r="D224" s="715"/>
    </row>
    <row r="225" spans="1:9" ht="9" customHeight="1">
      <c r="A225" s="54" t="s">
        <v>3015</v>
      </c>
      <c r="B225" s="54" t="s">
        <v>3016</v>
      </c>
      <c r="C225" s="108">
        <v>9466.8000000000011</v>
      </c>
      <c r="D225" s="715"/>
    </row>
    <row r="226" spans="1:9" ht="9" customHeight="1">
      <c r="A226" s="54" t="s">
        <v>5388</v>
      </c>
      <c r="B226" s="54" t="s">
        <v>5389</v>
      </c>
      <c r="C226" s="108">
        <v>30870</v>
      </c>
      <c r="D226" s="715"/>
    </row>
    <row r="227" spans="1:9" ht="9" customHeight="1">
      <c r="A227" s="54" t="s">
        <v>4969</v>
      </c>
      <c r="B227" s="54" t="s">
        <v>4970</v>
      </c>
      <c r="C227" s="108">
        <v>56389.200000000004</v>
      </c>
      <c r="D227" s="715"/>
    </row>
    <row r="228" spans="1:9" ht="9" customHeight="1">
      <c r="A228" s="54" t="s">
        <v>1945</v>
      </c>
      <c r="B228" s="54" t="s">
        <v>6328</v>
      </c>
      <c r="C228" s="108">
        <v>113009.3331</v>
      </c>
      <c r="D228" s="715"/>
    </row>
    <row r="229" spans="1:9" ht="9" customHeight="1">
      <c r="A229" s="54" t="s">
        <v>5161</v>
      </c>
      <c r="B229" s="54" t="s">
        <v>11729</v>
      </c>
      <c r="C229" s="108">
        <v>31575.09</v>
      </c>
      <c r="D229" s="715"/>
    </row>
    <row r="230" spans="1:9" ht="9" customHeight="1">
      <c r="A230" s="54" t="s">
        <v>5669</v>
      </c>
      <c r="B230" s="54" t="s">
        <v>11748</v>
      </c>
      <c r="C230" s="108">
        <v>16506.397700000001</v>
      </c>
      <c r="D230" s="715"/>
      <c r="I230" s="2"/>
    </row>
    <row r="231" spans="1:9" ht="9" customHeight="1">
      <c r="A231" s="54" t="s">
        <v>5670</v>
      </c>
      <c r="B231" s="54" t="s">
        <v>11730</v>
      </c>
      <c r="C231" s="108">
        <v>21191.389800000001</v>
      </c>
      <c r="D231" s="715"/>
      <c r="I231" s="2"/>
    </row>
    <row r="232" spans="1:9" ht="9" customHeight="1">
      <c r="A232" s="54" t="s">
        <v>5671</v>
      </c>
      <c r="B232" s="54" t="s">
        <v>12098</v>
      </c>
      <c r="C232" s="108">
        <v>17852.4745</v>
      </c>
      <c r="D232" s="715"/>
    </row>
    <row r="233" spans="1:9" ht="9" customHeight="1">
      <c r="A233" s="54" t="s">
        <v>5672</v>
      </c>
      <c r="B233" s="54" t="s">
        <v>11731</v>
      </c>
      <c r="C233" s="108">
        <v>47719.225600000005</v>
      </c>
      <c r="D233" s="715"/>
    </row>
    <row r="234" spans="1:9" ht="9" customHeight="1">
      <c r="A234" s="54" t="s">
        <v>1400</v>
      </c>
      <c r="B234" s="54" t="s">
        <v>5204</v>
      </c>
      <c r="C234" s="108">
        <v>33320</v>
      </c>
      <c r="D234" s="715"/>
    </row>
    <row r="235" spans="1:9" ht="9" customHeight="1">
      <c r="A235" s="54" t="s">
        <v>5233</v>
      </c>
      <c r="B235" s="54" t="s">
        <v>5234</v>
      </c>
      <c r="C235" s="108">
        <v>4802</v>
      </c>
      <c r="D235" s="715"/>
    </row>
    <row r="236" spans="1:9" ht="9" customHeight="1">
      <c r="A236" s="54" t="s">
        <v>10178</v>
      </c>
      <c r="B236" s="54" t="s">
        <v>10179</v>
      </c>
      <c r="C236" s="108">
        <v>34986</v>
      </c>
      <c r="D236" s="715"/>
    </row>
    <row r="237" spans="1:9" ht="9" customHeight="1">
      <c r="A237" s="54" t="s">
        <v>10180</v>
      </c>
      <c r="B237" s="54" t="s">
        <v>10181</v>
      </c>
      <c r="C237" s="108">
        <v>6081.5958000000001</v>
      </c>
      <c r="D237" s="715"/>
    </row>
    <row r="238" spans="1:9" ht="9" customHeight="1">
      <c r="A238" s="54" t="s">
        <v>7564</v>
      </c>
      <c r="B238" s="54" t="s">
        <v>14869</v>
      </c>
      <c r="C238" s="108">
        <v>363.09000000000003</v>
      </c>
      <c r="D238" s="715"/>
    </row>
    <row r="239" spans="1:9" ht="9" customHeight="1">
      <c r="A239" s="54" t="s">
        <v>7565</v>
      </c>
      <c r="B239" s="54" t="s">
        <v>14870</v>
      </c>
      <c r="C239" s="108">
        <v>469.69400000000002</v>
      </c>
      <c r="D239" s="715"/>
    </row>
    <row r="240" spans="1:9" ht="9" customHeight="1">
      <c r="A240" s="54" t="s">
        <v>7566</v>
      </c>
      <c r="B240" s="54" t="s">
        <v>14871</v>
      </c>
      <c r="C240" s="108">
        <v>1957.2560000000001</v>
      </c>
      <c r="D240" s="715"/>
    </row>
    <row r="241" spans="1:4" ht="9" customHeight="1">
      <c r="A241" s="54" t="s">
        <v>7567</v>
      </c>
      <c r="B241" s="54" t="s">
        <v>14872</v>
      </c>
      <c r="C241" s="108">
        <v>2885.002</v>
      </c>
      <c r="D241" s="715"/>
    </row>
    <row r="242" spans="1:4" ht="9" customHeight="1">
      <c r="A242" s="54" t="s">
        <v>7568</v>
      </c>
      <c r="B242" s="54" t="s">
        <v>14873</v>
      </c>
      <c r="C242" s="108">
        <v>4704</v>
      </c>
      <c r="D242" s="715"/>
    </row>
    <row r="243" spans="1:4" ht="9" customHeight="1">
      <c r="A243" s="54" t="s">
        <v>7569</v>
      </c>
      <c r="B243" s="54" t="s">
        <v>14874</v>
      </c>
      <c r="C243" s="108">
        <v>8722</v>
      </c>
      <c r="D243" s="715"/>
    </row>
    <row r="244" spans="1:4" ht="9" customHeight="1">
      <c r="A244" s="54" t="s">
        <v>6271</v>
      </c>
      <c r="B244" s="54" t="s">
        <v>6329</v>
      </c>
      <c r="C244" s="108">
        <v>1646.4</v>
      </c>
      <c r="D244" s="715"/>
    </row>
    <row r="245" spans="1:4" ht="9" customHeight="1">
      <c r="A245" s="54" t="s">
        <v>6272</v>
      </c>
      <c r="B245" s="54" t="s">
        <v>7418</v>
      </c>
      <c r="C245" s="108">
        <v>3018.4</v>
      </c>
      <c r="D245" s="715"/>
    </row>
    <row r="246" spans="1:4" ht="9" customHeight="1">
      <c r="A246" s="54" t="s">
        <v>6273</v>
      </c>
      <c r="B246" s="54" t="s">
        <v>6330</v>
      </c>
      <c r="C246" s="108">
        <v>5042.1000000000004</v>
      </c>
      <c r="D246" s="715"/>
    </row>
    <row r="247" spans="1:4" ht="9" customHeight="1">
      <c r="A247" s="54" t="s">
        <v>6274</v>
      </c>
      <c r="B247" s="54" t="s">
        <v>6331</v>
      </c>
      <c r="C247" s="108">
        <v>8952.3000000000011</v>
      </c>
      <c r="D247" s="715"/>
    </row>
    <row r="248" spans="1:4" ht="9" customHeight="1">
      <c r="A248" s="54" t="s">
        <v>6275</v>
      </c>
      <c r="B248" s="54" t="s">
        <v>6332</v>
      </c>
      <c r="C248" s="108">
        <v>15229.2</v>
      </c>
      <c r="D248" s="715"/>
    </row>
    <row r="249" spans="1:4" ht="9" customHeight="1">
      <c r="A249" s="54" t="s">
        <v>6276</v>
      </c>
      <c r="B249" s="54" t="s">
        <v>6333</v>
      </c>
      <c r="C249" s="108">
        <v>27988.800000000003</v>
      </c>
      <c r="D249" s="715"/>
    </row>
    <row r="250" spans="1:4" ht="9" customHeight="1">
      <c r="A250" s="54" t="s">
        <v>6277</v>
      </c>
      <c r="B250" s="54" t="s">
        <v>6334</v>
      </c>
      <c r="C250" s="108">
        <v>1548.4</v>
      </c>
      <c r="D250" s="715"/>
    </row>
    <row r="251" spans="1:4" ht="9" customHeight="1">
      <c r="A251" s="54" t="s">
        <v>6278</v>
      </c>
      <c r="B251" s="54" t="s">
        <v>6335</v>
      </c>
      <c r="C251" s="108">
        <v>2469.6</v>
      </c>
      <c r="D251" s="715"/>
    </row>
    <row r="252" spans="1:4" ht="9" customHeight="1">
      <c r="A252" s="54" t="s">
        <v>6279</v>
      </c>
      <c r="B252" s="54" t="s">
        <v>6336</v>
      </c>
      <c r="C252" s="108">
        <v>4321.8</v>
      </c>
      <c r="D252" s="715"/>
    </row>
    <row r="253" spans="1:4" ht="9" customHeight="1">
      <c r="A253" s="54" t="s">
        <v>6280</v>
      </c>
      <c r="B253" s="54" t="s">
        <v>6337</v>
      </c>
      <c r="C253" s="108">
        <v>7203</v>
      </c>
      <c r="D253" s="715"/>
    </row>
    <row r="254" spans="1:4" ht="9" customHeight="1">
      <c r="A254" s="54" t="s">
        <v>6281</v>
      </c>
      <c r="B254" s="54" t="s">
        <v>6338</v>
      </c>
      <c r="C254" s="108">
        <v>13582.800000000001</v>
      </c>
      <c r="D254" s="715"/>
    </row>
    <row r="255" spans="1:4" ht="9" customHeight="1">
      <c r="A255" s="54" t="s">
        <v>6282</v>
      </c>
      <c r="B255" s="54" t="s">
        <v>6339</v>
      </c>
      <c r="C255" s="108">
        <v>23667</v>
      </c>
      <c r="D255" s="715"/>
    </row>
    <row r="256" spans="1:4" ht="9" customHeight="1">
      <c r="A256" s="54" t="s">
        <v>6283</v>
      </c>
      <c r="B256" s="54" t="s">
        <v>14875</v>
      </c>
      <c r="C256" s="108">
        <v>540.19600000000003</v>
      </c>
      <c r="D256" s="715"/>
    </row>
    <row r="257" spans="1:4" ht="9" customHeight="1">
      <c r="A257" s="54" t="s">
        <v>6284</v>
      </c>
      <c r="B257" s="54" t="s">
        <v>14876</v>
      </c>
      <c r="C257" s="108">
        <v>647.85800000000006</v>
      </c>
      <c r="D257" s="715"/>
    </row>
    <row r="258" spans="1:4" ht="9" customHeight="1">
      <c r="A258" s="54" t="s">
        <v>6285</v>
      </c>
      <c r="B258" s="54" t="s">
        <v>14877</v>
      </c>
      <c r="C258" s="108">
        <v>977.726</v>
      </c>
      <c r="D258" s="715"/>
    </row>
    <row r="259" spans="1:4" ht="9" customHeight="1">
      <c r="A259" s="54" t="s">
        <v>6286</v>
      </c>
      <c r="B259" s="54" t="s">
        <v>14878</v>
      </c>
      <c r="C259" s="108">
        <v>3528</v>
      </c>
      <c r="D259" s="715"/>
    </row>
    <row r="260" spans="1:4" ht="9" customHeight="1">
      <c r="A260" s="54" t="s">
        <v>6287</v>
      </c>
      <c r="B260" s="54" t="s">
        <v>6288</v>
      </c>
      <c r="C260" s="108">
        <v>5247.9000000000005</v>
      </c>
      <c r="D260" s="715"/>
    </row>
    <row r="261" spans="1:4" ht="9" customHeight="1">
      <c r="A261" s="54" t="s">
        <v>6289</v>
      </c>
      <c r="B261" s="54" t="s">
        <v>6290</v>
      </c>
      <c r="C261" s="108">
        <v>9261</v>
      </c>
      <c r="D261" s="715"/>
    </row>
    <row r="262" spans="1:4" ht="9" customHeight="1">
      <c r="A262" s="54" t="s">
        <v>6291</v>
      </c>
      <c r="B262" s="54" t="s">
        <v>14879</v>
      </c>
      <c r="C262" s="108">
        <v>1114.3970000000002</v>
      </c>
      <c r="D262" s="715"/>
    </row>
    <row r="263" spans="1:4" ht="9" customHeight="1">
      <c r="A263" s="54" t="s">
        <v>6292</v>
      </c>
      <c r="B263" s="54" t="s">
        <v>14880</v>
      </c>
      <c r="C263" s="108">
        <v>1563.884</v>
      </c>
      <c r="D263" s="715"/>
    </row>
    <row r="264" spans="1:4" ht="9" customHeight="1">
      <c r="A264" s="54" t="s">
        <v>6293</v>
      </c>
      <c r="B264" s="54" t="s">
        <v>14881</v>
      </c>
      <c r="C264" s="108">
        <v>6379.8</v>
      </c>
      <c r="D264" s="715"/>
    </row>
    <row r="265" spans="1:4" ht="9" customHeight="1">
      <c r="A265" s="54" t="s">
        <v>6294</v>
      </c>
      <c r="B265" s="54" t="s">
        <v>14882</v>
      </c>
      <c r="C265" s="108">
        <v>9016</v>
      </c>
      <c r="D265" s="715"/>
    </row>
    <row r="266" spans="1:4" ht="9" customHeight="1">
      <c r="A266" s="54" t="s">
        <v>6295</v>
      </c>
      <c r="B266" s="54" t="s">
        <v>6296</v>
      </c>
      <c r="C266" s="108">
        <v>14611.800000000001</v>
      </c>
      <c r="D266" s="715"/>
    </row>
    <row r="267" spans="1:4" ht="9" customHeight="1">
      <c r="A267" s="54" t="s">
        <v>6297</v>
      </c>
      <c r="B267" s="54" t="s">
        <v>6298</v>
      </c>
      <c r="C267" s="108">
        <v>28812</v>
      </c>
      <c r="D267" s="715"/>
    </row>
    <row r="268" spans="1:4" ht="9" customHeight="1">
      <c r="A268" s="54" t="s">
        <v>6299</v>
      </c>
      <c r="B268" s="54" t="s">
        <v>6300</v>
      </c>
      <c r="C268" s="108">
        <v>725.20010000000002</v>
      </c>
      <c r="D268" s="715"/>
    </row>
    <row r="269" spans="1:4" ht="9" customHeight="1">
      <c r="A269" s="54" t="s">
        <v>7445</v>
      </c>
      <c r="B269" s="54" t="s">
        <v>7446</v>
      </c>
      <c r="C269" s="108">
        <v>1332.8001000000002</v>
      </c>
      <c r="D269" s="715"/>
    </row>
    <row r="270" spans="1:4" ht="9" customHeight="1">
      <c r="A270" s="54" t="s">
        <v>6301</v>
      </c>
      <c r="B270" s="54" t="s">
        <v>6302</v>
      </c>
      <c r="C270" s="108">
        <v>1975.68</v>
      </c>
      <c r="D270" s="715"/>
    </row>
    <row r="271" spans="1:4" ht="9" customHeight="1">
      <c r="A271" s="54" t="s">
        <v>14883</v>
      </c>
      <c r="B271" s="54" t="s">
        <v>14884</v>
      </c>
      <c r="C271" s="108">
        <v>4116</v>
      </c>
      <c r="D271" s="715"/>
    </row>
    <row r="272" spans="1:4" ht="9" customHeight="1">
      <c r="A272" s="54" t="s">
        <v>6303</v>
      </c>
      <c r="B272" s="54" t="s">
        <v>6304</v>
      </c>
      <c r="C272" s="108">
        <v>5145</v>
      </c>
      <c r="D272" s="715"/>
    </row>
    <row r="273" spans="1:4" ht="9" customHeight="1">
      <c r="A273" s="54" t="s">
        <v>6305</v>
      </c>
      <c r="B273" s="54" t="s">
        <v>6306</v>
      </c>
      <c r="C273" s="108">
        <v>7203</v>
      </c>
      <c r="D273" s="715"/>
    </row>
    <row r="274" spans="1:4" ht="9" customHeight="1">
      <c r="A274" s="54" t="s">
        <v>11860</v>
      </c>
      <c r="B274" s="54" t="s">
        <v>11861</v>
      </c>
      <c r="C274" s="108">
        <v>51940.000100000005</v>
      </c>
      <c r="D274" s="715"/>
    </row>
    <row r="275" spans="1:4" ht="9" customHeight="1">
      <c r="A275" s="54" t="s">
        <v>6307</v>
      </c>
      <c r="B275" s="54" t="s">
        <v>6308</v>
      </c>
      <c r="C275" s="108">
        <v>2802.8</v>
      </c>
      <c r="D275" s="715"/>
    </row>
    <row r="276" spans="1:4" ht="9" customHeight="1">
      <c r="A276" s="54" t="s">
        <v>6309</v>
      </c>
      <c r="B276" s="54" t="s">
        <v>6310</v>
      </c>
      <c r="C276" s="108">
        <v>6860</v>
      </c>
      <c r="D276" s="715"/>
    </row>
    <row r="277" spans="1:4" ht="9" customHeight="1">
      <c r="A277" s="54" t="s">
        <v>6311</v>
      </c>
      <c r="B277" s="54" t="s">
        <v>6312</v>
      </c>
      <c r="C277" s="108">
        <v>7977.2000000000007</v>
      </c>
      <c r="D277" s="715"/>
    </row>
    <row r="278" spans="1:4" ht="9" customHeight="1">
      <c r="A278" s="54" t="s">
        <v>6313</v>
      </c>
      <c r="B278" s="54" t="s">
        <v>6314</v>
      </c>
      <c r="C278" s="108">
        <v>24500.000100000001</v>
      </c>
      <c r="D278" s="715"/>
    </row>
    <row r="279" spans="1:4" ht="9" customHeight="1">
      <c r="A279" s="54" t="s">
        <v>10169</v>
      </c>
      <c r="B279" s="54" t="s">
        <v>14885</v>
      </c>
      <c r="C279" s="108">
        <v>1180.7117000000001</v>
      </c>
      <c r="D279" s="715"/>
    </row>
    <row r="280" spans="1:4" ht="9" customHeight="1">
      <c r="A280" s="54" t="s">
        <v>10170</v>
      </c>
      <c r="B280" s="54" t="s">
        <v>14886</v>
      </c>
      <c r="C280" s="108">
        <v>1758.7689</v>
      </c>
      <c r="D280" s="715"/>
    </row>
    <row r="281" spans="1:4" ht="9" customHeight="1">
      <c r="A281" s="54" t="s">
        <v>10171</v>
      </c>
      <c r="B281" s="54" t="s">
        <v>14887</v>
      </c>
      <c r="C281" s="108">
        <v>4091.4948000000004</v>
      </c>
      <c r="D281" s="715"/>
    </row>
    <row r="282" spans="1:4" ht="9" customHeight="1">
      <c r="A282" s="54" t="s">
        <v>10366</v>
      </c>
      <c r="B282" s="54" t="s">
        <v>14888</v>
      </c>
      <c r="C282" s="108">
        <v>6723.4992000000002</v>
      </c>
      <c r="D282" s="715"/>
    </row>
    <row r="283" spans="1:4" ht="9" customHeight="1">
      <c r="A283" s="54" t="s">
        <v>10172</v>
      </c>
      <c r="B283" s="54" t="s">
        <v>14889</v>
      </c>
      <c r="C283" s="108">
        <v>507.09100000000001</v>
      </c>
      <c r="D283" s="715"/>
    </row>
    <row r="284" spans="1:4" ht="9" customHeight="1">
      <c r="A284" s="54" t="s">
        <v>10173</v>
      </c>
      <c r="B284" s="54" t="s">
        <v>14890</v>
      </c>
      <c r="C284" s="108">
        <v>990.68200000000002</v>
      </c>
      <c r="D284" s="715"/>
    </row>
    <row r="285" spans="1:4" ht="9" customHeight="1">
      <c r="A285" s="54" t="s">
        <v>10174</v>
      </c>
      <c r="B285" s="54" t="s">
        <v>14891</v>
      </c>
      <c r="C285" s="108">
        <v>4508</v>
      </c>
      <c r="D285" s="715"/>
    </row>
    <row r="286" spans="1:4" ht="9" customHeight="1">
      <c r="A286" s="54" t="s">
        <v>10367</v>
      </c>
      <c r="B286" s="54" t="s">
        <v>14892</v>
      </c>
      <c r="C286" s="108">
        <v>7613.1321000000007</v>
      </c>
      <c r="D286" s="715"/>
    </row>
    <row r="287" spans="1:4" ht="9" customHeight="1"/>
    <row r="288" spans="1:4" ht="9" customHeight="1"/>
    <row r="289" ht="9" customHeight="1"/>
    <row r="290" ht="9" customHeight="1"/>
    <row r="291" ht="9" customHeight="1"/>
    <row r="292" ht="9" customHeight="1"/>
  </sheetData>
  <mergeCells count="2">
    <mergeCell ref="A3:B3"/>
    <mergeCell ref="B1:B2"/>
  </mergeCells>
  <phoneticPr fontId="3" type="noConversion"/>
  <pageMargins left="0.78740157480314965" right="0" top="0" bottom="0.2755905511811023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669900"/>
  </sheetPr>
  <dimension ref="A1:L57"/>
  <sheetViews>
    <sheetView showGridLines="0" zoomScaleNormal="100" zoomScaleSheetLayoutView="100" workbookViewId="0">
      <selection activeCell="Z22" sqref="Z22"/>
    </sheetView>
  </sheetViews>
  <sheetFormatPr baseColWidth="10" defaultRowHeight="20.25" customHeight="1"/>
  <cols>
    <col min="1" max="1" width="14.85546875" style="46" customWidth="1"/>
    <col min="2" max="2" width="45.42578125" style="115" customWidth="1"/>
    <col min="3" max="3" width="16.42578125" style="136" customWidth="1"/>
    <col min="4" max="4" width="16.42578125" style="115" customWidth="1"/>
    <col min="5" max="5" width="12.42578125" style="191" customWidth="1"/>
    <col min="6" max="6" width="10.42578125" style="708" customWidth="1"/>
    <col min="7" max="7" width="41.7109375" style="712" customWidth="1"/>
    <col min="8" max="8" width="11.5703125" style="708" customWidth="1"/>
    <col min="9" max="9" width="11.42578125" style="562"/>
    <col min="10" max="12" width="11.42578125" style="136"/>
    <col min="13" max="16384" width="11.42578125" style="115"/>
  </cols>
  <sheetData>
    <row r="1" spans="1:12" ht="45" customHeight="1" thickBot="1">
      <c r="A1" s="731" t="s">
        <v>4299</v>
      </c>
      <c r="B1" s="274"/>
      <c r="C1" s="927">
        <v>45527</v>
      </c>
      <c r="D1" s="927"/>
      <c r="G1" s="709"/>
    </row>
    <row r="2" spans="1:12" ht="5.25" customHeight="1" thickTop="1">
      <c r="G2" s="709"/>
    </row>
    <row r="3" spans="1:12" ht="22.5" customHeight="1">
      <c r="A3" s="928" t="s">
        <v>7438</v>
      </c>
      <c r="B3" s="928"/>
      <c r="C3" s="928"/>
      <c r="D3" s="928"/>
      <c r="G3" s="709"/>
    </row>
    <row r="4" spans="1:12" ht="5.25" customHeight="1" thickBot="1">
      <c r="G4" s="709"/>
    </row>
    <row r="5" spans="1:12" s="237" customFormat="1" ht="16.5" customHeight="1" thickTop="1" thickBot="1">
      <c r="A5" s="393" t="s">
        <v>1996</v>
      </c>
      <c r="B5" s="382" t="s">
        <v>429</v>
      </c>
      <c r="C5" s="400" t="s">
        <v>430</v>
      </c>
      <c r="D5" s="383"/>
      <c r="E5" s="191"/>
      <c r="F5" s="708"/>
      <c r="G5" s="710"/>
      <c r="H5" s="711"/>
      <c r="I5" s="563"/>
      <c r="J5" s="564"/>
      <c r="K5" s="564"/>
      <c r="L5" s="564"/>
    </row>
    <row r="6" spans="1:12" s="60" customFormat="1" ht="14.25" customHeight="1" thickTop="1">
      <c r="A6" s="512" t="s">
        <v>11749</v>
      </c>
      <c r="B6" s="513" t="s">
        <v>11750</v>
      </c>
      <c r="C6" s="622" t="s">
        <v>14463</v>
      </c>
      <c r="E6" s="191"/>
      <c r="I6" s="562"/>
      <c r="J6" s="565"/>
      <c r="K6" s="565"/>
      <c r="L6" s="565"/>
    </row>
    <row r="7" spans="1:12" s="237" customFormat="1" ht="14.25" customHeight="1">
      <c r="A7" s="439" t="s">
        <v>7564</v>
      </c>
      <c r="B7" s="439" t="s">
        <v>14869</v>
      </c>
      <c r="C7" s="684">
        <v>363.09000000000003</v>
      </c>
      <c r="E7" s="108"/>
      <c r="G7" s="680"/>
      <c r="I7" s="2"/>
      <c r="J7" s="564"/>
      <c r="K7" s="564"/>
      <c r="L7" s="564"/>
    </row>
    <row r="8" spans="1:12" s="237" customFormat="1" ht="14.25" customHeight="1">
      <c r="A8" s="439" t="s">
        <v>7565</v>
      </c>
      <c r="B8" s="439" t="s">
        <v>14870</v>
      </c>
      <c r="C8" s="684">
        <v>469.69400000000002</v>
      </c>
      <c r="E8" s="108"/>
      <c r="G8" s="680"/>
      <c r="I8" s="2"/>
      <c r="J8" s="564"/>
      <c r="K8" s="564"/>
      <c r="L8" s="564"/>
    </row>
    <row r="9" spans="1:12" s="237" customFormat="1" ht="14.25" customHeight="1">
      <c r="A9" s="439" t="s">
        <v>7566</v>
      </c>
      <c r="B9" s="439" t="s">
        <v>14871</v>
      </c>
      <c r="C9" s="684">
        <v>1957.2560000000001</v>
      </c>
      <c r="E9" s="108"/>
      <c r="G9" s="680"/>
      <c r="I9" s="2"/>
      <c r="J9" s="564"/>
      <c r="K9" s="564"/>
      <c r="L9" s="564"/>
    </row>
    <row r="10" spans="1:12" s="237" customFormat="1" ht="14.25" customHeight="1">
      <c r="A10" s="439" t="s">
        <v>7567</v>
      </c>
      <c r="B10" s="439" t="s">
        <v>14872</v>
      </c>
      <c r="C10" s="684">
        <v>2885.002</v>
      </c>
      <c r="E10" s="108"/>
      <c r="G10" s="680"/>
      <c r="I10" s="2"/>
      <c r="J10" s="564"/>
      <c r="K10" s="564"/>
      <c r="L10" s="564"/>
    </row>
    <row r="11" spans="1:12" s="237" customFormat="1" ht="14.25" customHeight="1">
      <c r="A11" s="439" t="s">
        <v>7568</v>
      </c>
      <c r="B11" s="439" t="s">
        <v>14873</v>
      </c>
      <c r="C11" s="684">
        <v>4704</v>
      </c>
      <c r="E11" s="108"/>
      <c r="G11" s="680"/>
      <c r="I11" s="2"/>
      <c r="J11" s="564"/>
      <c r="K11" s="564"/>
      <c r="L11" s="564"/>
    </row>
    <row r="12" spans="1:12" s="237" customFormat="1" ht="14.25" customHeight="1">
      <c r="A12" s="439" t="s">
        <v>7569</v>
      </c>
      <c r="B12" s="439" t="s">
        <v>14874</v>
      </c>
      <c r="C12" s="684">
        <v>8722</v>
      </c>
      <c r="E12" s="108"/>
      <c r="G12" s="680"/>
      <c r="I12" s="2"/>
      <c r="J12" s="564"/>
      <c r="K12" s="564"/>
      <c r="L12" s="564"/>
    </row>
    <row r="13" spans="1:12" s="394" customFormat="1" ht="14.25" customHeight="1">
      <c r="A13" s="439" t="s">
        <v>6271</v>
      </c>
      <c r="B13" s="439" t="s">
        <v>6329</v>
      </c>
      <c r="C13" s="684">
        <v>1646.4</v>
      </c>
      <c r="E13" s="108"/>
      <c r="G13" s="680"/>
      <c r="I13" s="2"/>
      <c r="J13" s="566"/>
      <c r="K13" s="566"/>
      <c r="L13" s="566"/>
    </row>
    <row r="14" spans="1:12" s="394" customFormat="1" ht="14.25" customHeight="1">
      <c r="A14" s="439" t="s">
        <v>6272</v>
      </c>
      <c r="B14" s="439" t="s">
        <v>7418</v>
      </c>
      <c r="C14" s="684">
        <v>3018.4</v>
      </c>
      <c r="E14" s="108"/>
      <c r="G14" s="680"/>
      <c r="I14" s="2"/>
      <c r="J14" s="566"/>
      <c r="K14" s="566"/>
      <c r="L14" s="566"/>
    </row>
    <row r="15" spans="1:12" s="394" customFormat="1" ht="14.25" customHeight="1">
      <c r="A15" s="439" t="s">
        <v>6273</v>
      </c>
      <c r="B15" s="439" t="s">
        <v>6330</v>
      </c>
      <c r="C15" s="684">
        <v>5042.1000000000004</v>
      </c>
      <c r="E15" s="108"/>
      <c r="G15" s="680"/>
      <c r="I15" s="2"/>
      <c r="J15" s="566"/>
      <c r="K15" s="566"/>
      <c r="L15" s="566"/>
    </row>
    <row r="16" spans="1:12" s="394" customFormat="1" ht="14.25" customHeight="1">
      <c r="A16" s="439" t="s">
        <v>6274</v>
      </c>
      <c r="B16" s="439" t="s">
        <v>6331</v>
      </c>
      <c r="C16" s="684">
        <v>8952.3000000000011</v>
      </c>
      <c r="E16" s="108"/>
      <c r="G16" s="680"/>
      <c r="I16" s="2"/>
      <c r="J16" s="566"/>
      <c r="K16" s="566"/>
      <c r="L16" s="566"/>
    </row>
    <row r="17" spans="1:12" s="394" customFormat="1" ht="14.25" customHeight="1">
      <c r="A17" s="439" t="s">
        <v>6275</v>
      </c>
      <c r="B17" s="439" t="s">
        <v>6332</v>
      </c>
      <c r="C17" s="684">
        <v>15229.2</v>
      </c>
      <c r="E17" s="108"/>
      <c r="G17" s="680"/>
      <c r="I17" s="2"/>
      <c r="J17" s="566"/>
      <c r="K17" s="566"/>
      <c r="L17" s="566"/>
    </row>
    <row r="18" spans="1:12" s="394" customFormat="1" ht="14.25" customHeight="1">
      <c r="A18" s="439" t="s">
        <v>6276</v>
      </c>
      <c r="B18" s="439" t="s">
        <v>6333</v>
      </c>
      <c r="C18" s="684">
        <v>27988.800000000003</v>
      </c>
      <c r="E18" s="108"/>
      <c r="G18" s="680"/>
      <c r="I18" s="2"/>
      <c r="J18" s="566"/>
      <c r="K18" s="566"/>
      <c r="L18" s="566"/>
    </row>
    <row r="19" spans="1:12" s="394" customFormat="1" ht="14.25" customHeight="1">
      <c r="A19" s="439" t="s">
        <v>6277</v>
      </c>
      <c r="B19" s="439" t="s">
        <v>6334</v>
      </c>
      <c r="C19" s="684">
        <v>1548.4</v>
      </c>
      <c r="E19" s="108"/>
      <c r="G19" s="680"/>
      <c r="I19" s="2"/>
      <c r="J19" s="566"/>
      <c r="K19" s="566"/>
      <c r="L19" s="566"/>
    </row>
    <row r="20" spans="1:12" s="394" customFormat="1" ht="14.25" customHeight="1">
      <c r="A20" s="439" t="s">
        <v>6278</v>
      </c>
      <c r="B20" s="439" t="s">
        <v>6335</v>
      </c>
      <c r="C20" s="684">
        <v>2469.6</v>
      </c>
      <c r="E20" s="108"/>
      <c r="G20" s="680"/>
      <c r="I20" s="2"/>
      <c r="J20" s="566"/>
      <c r="K20" s="566"/>
      <c r="L20" s="566"/>
    </row>
    <row r="21" spans="1:12" s="394" customFormat="1" ht="14.25" customHeight="1">
      <c r="A21" s="439" t="s">
        <v>6279</v>
      </c>
      <c r="B21" s="439" t="s">
        <v>6336</v>
      </c>
      <c r="C21" s="684">
        <v>4321.8</v>
      </c>
      <c r="E21" s="108"/>
      <c r="G21" s="680"/>
      <c r="I21" s="2"/>
      <c r="J21" s="566"/>
      <c r="K21" s="566"/>
      <c r="L21" s="566"/>
    </row>
    <row r="22" spans="1:12" s="394" customFormat="1" ht="14.25" customHeight="1">
      <c r="A22" s="439" t="s">
        <v>6280</v>
      </c>
      <c r="B22" s="439" t="s">
        <v>6337</v>
      </c>
      <c r="C22" s="684">
        <v>7203</v>
      </c>
      <c r="E22" s="108"/>
      <c r="G22" s="680"/>
      <c r="I22" s="2"/>
      <c r="J22" s="566"/>
      <c r="K22" s="566"/>
      <c r="L22" s="566"/>
    </row>
    <row r="23" spans="1:12" s="394" customFormat="1" ht="14.25" customHeight="1">
      <c r="A23" s="439" t="s">
        <v>6281</v>
      </c>
      <c r="B23" s="439" t="s">
        <v>6338</v>
      </c>
      <c r="C23" s="684">
        <v>13582.800000000001</v>
      </c>
      <c r="E23" s="108"/>
      <c r="G23" s="680"/>
      <c r="I23" s="2"/>
      <c r="J23" s="566"/>
      <c r="K23" s="566"/>
      <c r="L23" s="566"/>
    </row>
    <row r="24" spans="1:12" s="394" customFormat="1" ht="14.25" customHeight="1">
      <c r="A24" s="439" t="s">
        <v>6282</v>
      </c>
      <c r="B24" s="439" t="s">
        <v>6339</v>
      </c>
      <c r="C24" s="684">
        <v>23667</v>
      </c>
      <c r="E24" s="108"/>
      <c r="G24" s="680"/>
      <c r="I24" s="2"/>
      <c r="J24" s="566"/>
      <c r="K24" s="566"/>
      <c r="L24" s="566"/>
    </row>
    <row r="25" spans="1:12" s="394" customFormat="1" ht="14.25" customHeight="1">
      <c r="A25" s="439" t="s">
        <v>6283</v>
      </c>
      <c r="B25" s="439" t="s">
        <v>14875</v>
      </c>
      <c r="C25" s="684">
        <v>540.20000000000005</v>
      </c>
      <c r="E25" s="108"/>
      <c r="G25" s="680"/>
      <c r="I25" s="2"/>
      <c r="J25" s="566"/>
      <c r="K25" s="566"/>
      <c r="L25" s="566"/>
    </row>
    <row r="26" spans="1:12" s="394" customFormat="1" ht="14.25" customHeight="1">
      <c r="A26" s="439" t="s">
        <v>6284</v>
      </c>
      <c r="B26" s="439" t="s">
        <v>14876</v>
      </c>
      <c r="C26" s="684">
        <v>647.86</v>
      </c>
      <c r="E26" s="108"/>
      <c r="G26" s="680"/>
      <c r="I26" s="2"/>
      <c r="J26" s="566"/>
      <c r="K26" s="566"/>
      <c r="L26" s="566"/>
    </row>
    <row r="27" spans="1:12" s="394" customFormat="1" ht="14.25" customHeight="1">
      <c r="A27" s="439" t="s">
        <v>6285</v>
      </c>
      <c r="B27" s="439" t="s">
        <v>14877</v>
      </c>
      <c r="C27" s="684">
        <v>977.73</v>
      </c>
      <c r="E27" s="108"/>
      <c r="G27" s="680"/>
      <c r="I27" s="2"/>
      <c r="J27" s="566"/>
      <c r="K27" s="566"/>
      <c r="L27" s="566"/>
    </row>
    <row r="28" spans="1:12" s="394" customFormat="1" ht="14.25" customHeight="1">
      <c r="A28" s="439" t="s">
        <v>6286</v>
      </c>
      <c r="B28" s="439" t="s">
        <v>14878</v>
      </c>
      <c r="C28" s="684">
        <v>3528</v>
      </c>
      <c r="E28" s="108"/>
      <c r="G28" s="680"/>
      <c r="I28" s="2"/>
      <c r="J28" s="566"/>
      <c r="K28" s="566"/>
      <c r="L28" s="566"/>
    </row>
    <row r="29" spans="1:12" s="394" customFormat="1" ht="14.25" customHeight="1">
      <c r="A29" s="439" t="s">
        <v>6287</v>
      </c>
      <c r="B29" s="439" t="s">
        <v>6288</v>
      </c>
      <c r="C29" s="684">
        <v>5247.9000000000005</v>
      </c>
      <c r="E29" s="108"/>
      <c r="G29" s="680"/>
      <c r="I29" s="2"/>
      <c r="J29" s="566"/>
      <c r="K29" s="566"/>
      <c r="L29" s="566"/>
    </row>
    <row r="30" spans="1:12" s="394" customFormat="1" ht="14.25" customHeight="1">
      <c r="A30" s="439" t="s">
        <v>6289</v>
      </c>
      <c r="B30" s="439" t="s">
        <v>6290</v>
      </c>
      <c r="C30" s="684">
        <v>9261</v>
      </c>
      <c r="E30" s="108"/>
      <c r="G30" s="680"/>
      <c r="I30" s="2"/>
      <c r="J30" s="566"/>
      <c r="K30" s="566"/>
      <c r="L30" s="566"/>
    </row>
    <row r="31" spans="1:12" s="394" customFormat="1" ht="14.25" customHeight="1">
      <c r="A31" s="439" t="s">
        <v>6291</v>
      </c>
      <c r="B31" s="439" t="s">
        <v>14879</v>
      </c>
      <c r="C31" s="684">
        <v>1114.3970000000002</v>
      </c>
      <c r="E31" s="108"/>
      <c r="G31" s="680"/>
      <c r="L31" s="566"/>
    </row>
    <row r="32" spans="1:12" s="394" customFormat="1" ht="14.25" customHeight="1">
      <c r="A32" s="439" t="s">
        <v>6292</v>
      </c>
      <c r="B32" s="439" t="s">
        <v>14880</v>
      </c>
      <c r="C32" s="684">
        <v>1563.884</v>
      </c>
      <c r="E32" s="108"/>
      <c r="G32" s="680"/>
      <c r="L32" s="566"/>
    </row>
    <row r="33" spans="1:12" s="394" customFormat="1" ht="14.25" customHeight="1">
      <c r="A33" s="439" t="s">
        <v>6293</v>
      </c>
      <c r="B33" s="439" t="s">
        <v>14881</v>
      </c>
      <c r="C33" s="684">
        <v>6379.8</v>
      </c>
      <c r="E33" s="108"/>
      <c r="G33" s="680"/>
      <c r="L33" s="566"/>
    </row>
    <row r="34" spans="1:12" s="394" customFormat="1" ht="14.25" customHeight="1">
      <c r="A34" s="439" t="s">
        <v>6294</v>
      </c>
      <c r="B34" s="439" t="s">
        <v>14882</v>
      </c>
      <c r="C34" s="684">
        <v>9016</v>
      </c>
      <c r="E34" s="108"/>
      <c r="G34" s="680"/>
      <c r="L34" s="566"/>
    </row>
    <row r="35" spans="1:12" s="394" customFormat="1" ht="14.25" customHeight="1">
      <c r="A35" s="439" t="s">
        <v>6295</v>
      </c>
      <c r="B35" s="439" t="s">
        <v>6296</v>
      </c>
      <c r="C35" s="684">
        <v>14611.800000000001</v>
      </c>
      <c r="E35" s="108"/>
      <c r="G35" s="680"/>
      <c r="L35" s="566"/>
    </row>
    <row r="36" spans="1:12" s="394" customFormat="1" ht="14.25" customHeight="1">
      <c r="A36" s="439" t="s">
        <v>6297</v>
      </c>
      <c r="B36" s="439" t="s">
        <v>6298</v>
      </c>
      <c r="C36" s="684">
        <v>28812</v>
      </c>
      <c r="E36" s="108"/>
      <c r="G36" s="680"/>
      <c r="L36" s="566"/>
    </row>
    <row r="37" spans="1:12" s="394" customFormat="1" ht="14.25" customHeight="1">
      <c r="A37" s="439" t="s">
        <v>6299</v>
      </c>
      <c r="B37" s="439" t="s">
        <v>6300</v>
      </c>
      <c r="C37" s="684">
        <v>725.20010000000002</v>
      </c>
      <c r="E37" s="108"/>
      <c r="G37" s="680"/>
      <c r="L37" s="566"/>
    </row>
    <row r="38" spans="1:12" s="394" customFormat="1" ht="14.25" customHeight="1">
      <c r="A38" s="439" t="s">
        <v>7445</v>
      </c>
      <c r="B38" s="439" t="s">
        <v>7446</v>
      </c>
      <c r="C38" s="684">
        <v>1332.8001000000002</v>
      </c>
      <c r="D38" s="487"/>
      <c r="E38" s="108"/>
      <c r="G38" s="680"/>
      <c r="L38" s="566"/>
    </row>
    <row r="39" spans="1:12" s="394" customFormat="1" ht="14.25" customHeight="1">
      <c r="A39" s="439" t="s">
        <v>6301</v>
      </c>
      <c r="B39" s="439" t="s">
        <v>6302</v>
      </c>
      <c r="C39" s="684">
        <v>1975.68</v>
      </c>
      <c r="E39" s="108"/>
      <c r="G39" s="680"/>
      <c r="L39" s="566"/>
    </row>
    <row r="40" spans="1:12" s="394" customFormat="1" ht="14.25" customHeight="1">
      <c r="A40" s="439" t="s">
        <v>14883</v>
      </c>
      <c r="B40" s="439" t="s">
        <v>14884</v>
      </c>
      <c r="C40" s="684">
        <v>4116</v>
      </c>
      <c r="E40" s="108"/>
      <c r="G40" s="680"/>
      <c r="L40" s="566"/>
    </row>
    <row r="41" spans="1:12" s="394" customFormat="1" ht="14.25" customHeight="1">
      <c r="A41" s="439" t="s">
        <v>6303</v>
      </c>
      <c r="B41" s="439" t="s">
        <v>6304</v>
      </c>
      <c r="C41" s="684">
        <v>5145</v>
      </c>
      <c r="E41" s="108"/>
      <c r="G41" s="680"/>
      <c r="L41" s="566"/>
    </row>
    <row r="42" spans="1:12" s="394" customFormat="1" ht="14.25" customHeight="1">
      <c r="A42" s="439" t="s">
        <v>6305</v>
      </c>
      <c r="B42" s="439" t="s">
        <v>6306</v>
      </c>
      <c r="C42" s="684">
        <v>7203</v>
      </c>
      <c r="E42" s="108"/>
      <c r="G42" s="680"/>
      <c r="L42" s="566"/>
    </row>
    <row r="43" spans="1:12" s="394" customFormat="1" ht="14.25" customHeight="1">
      <c r="A43" s="439" t="s">
        <v>11860</v>
      </c>
      <c r="B43" s="439" t="s">
        <v>11861</v>
      </c>
      <c r="C43" s="684">
        <v>51940.000100000005</v>
      </c>
      <c r="E43" s="108"/>
      <c r="G43" s="680"/>
      <c r="L43" s="566"/>
    </row>
    <row r="44" spans="1:12" s="394" customFormat="1" ht="14.25" customHeight="1">
      <c r="A44" s="439" t="s">
        <v>6307</v>
      </c>
      <c r="B44" s="439" t="s">
        <v>6308</v>
      </c>
      <c r="C44" s="684">
        <v>2802.8</v>
      </c>
      <c r="E44" s="108"/>
      <c r="G44" s="680"/>
      <c r="L44" s="566"/>
    </row>
    <row r="45" spans="1:12" s="394" customFormat="1" ht="14.25" customHeight="1">
      <c r="A45" s="439" t="s">
        <v>6309</v>
      </c>
      <c r="B45" s="439" t="s">
        <v>6310</v>
      </c>
      <c r="C45" s="684">
        <v>6860</v>
      </c>
      <c r="E45" s="108"/>
      <c r="G45" s="680"/>
      <c r="L45" s="566"/>
    </row>
    <row r="46" spans="1:12" s="394" customFormat="1" ht="14.25" customHeight="1">
      <c r="A46" s="439" t="s">
        <v>6311</v>
      </c>
      <c r="B46" s="439" t="s">
        <v>6312</v>
      </c>
      <c r="C46" s="684">
        <v>7977.2000000000007</v>
      </c>
      <c r="E46" s="108"/>
      <c r="G46" s="680"/>
      <c r="L46" s="566"/>
    </row>
    <row r="47" spans="1:12" s="394" customFormat="1" ht="14.25" customHeight="1">
      <c r="A47" s="439" t="s">
        <v>6313</v>
      </c>
      <c r="B47" s="439" t="s">
        <v>6314</v>
      </c>
      <c r="C47" s="684">
        <v>24500.000100000001</v>
      </c>
      <c r="E47" s="108"/>
      <c r="G47" s="680"/>
      <c r="L47" s="566"/>
    </row>
    <row r="48" spans="1:12" s="394" customFormat="1" ht="14.25" customHeight="1">
      <c r="A48" s="439" t="s">
        <v>10169</v>
      </c>
      <c r="B48" s="439" t="s">
        <v>14885</v>
      </c>
      <c r="C48" s="684">
        <v>1180.7117000000001</v>
      </c>
      <c r="E48" s="108"/>
      <c r="G48" s="680"/>
      <c r="L48" s="566"/>
    </row>
    <row r="49" spans="1:12" s="394" customFormat="1" ht="14.25" customHeight="1">
      <c r="A49" s="439" t="s">
        <v>10170</v>
      </c>
      <c r="B49" s="439" t="s">
        <v>14886</v>
      </c>
      <c r="C49" s="684">
        <v>1758.7689</v>
      </c>
      <c r="E49" s="108"/>
      <c r="G49" s="680"/>
      <c r="L49" s="566"/>
    </row>
    <row r="50" spans="1:12" s="394" customFormat="1" ht="14.25" customHeight="1">
      <c r="A50" s="439" t="s">
        <v>10171</v>
      </c>
      <c r="B50" s="439" t="s">
        <v>14887</v>
      </c>
      <c r="C50" s="684">
        <v>4091.4948000000004</v>
      </c>
      <c r="E50" s="108"/>
      <c r="G50" s="680"/>
      <c r="L50" s="566"/>
    </row>
    <row r="51" spans="1:12" s="394" customFormat="1" ht="14.25" customHeight="1">
      <c r="A51" s="439" t="s">
        <v>10366</v>
      </c>
      <c r="B51" s="439" t="s">
        <v>14888</v>
      </c>
      <c r="C51" s="684">
        <v>6723.4992000000002</v>
      </c>
      <c r="E51" s="108"/>
      <c r="G51" s="680"/>
      <c r="L51" s="566"/>
    </row>
    <row r="52" spans="1:12" s="394" customFormat="1" ht="14.25" customHeight="1">
      <c r="A52" s="439" t="s">
        <v>10172</v>
      </c>
      <c r="B52" s="439" t="s">
        <v>14889</v>
      </c>
      <c r="C52" s="684">
        <v>507.09</v>
      </c>
      <c r="E52" s="108"/>
      <c r="G52" s="680"/>
      <c r="L52" s="566"/>
    </row>
    <row r="53" spans="1:12" s="394" customFormat="1" ht="14.25" customHeight="1">
      <c r="A53" s="439" t="s">
        <v>10173</v>
      </c>
      <c r="B53" s="439" t="s">
        <v>14890</v>
      </c>
      <c r="C53" s="684">
        <v>990.68</v>
      </c>
      <c r="E53" s="108"/>
      <c r="G53" s="680"/>
      <c r="L53" s="566"/>
    </row>
    <row r="54" spans="1:12" s="394" customFormat="1" ht="14.25" customHeight="1">
      <c r="A54" s="439" t="s">
        <v>10174</v>
      </c>
      <c r="B54" s="439" t="s">
        <v>14891</v>
      </c>
      <c r="C54" s="684">
        <v>4508</v>
      </c>
      <c r="E54" s="108"/>
      <c r="G54" s="680"/>
      <c r="L54" s="566"/>
    </row>
    <row r="55" spans="1:12" s="394" customFormat="1" ht="14.25" customHeight="1">
      <c r="A55" s="439" t="s">
        <v>10367</v>
      </c>
      <c r="B55" s="439" t="s">
        <v>14892</v>
      </c>
      <c r="C55" s="684">
        <v>7613.1321000000007</v>
      </c>
      <c r="E55" s="108"/>
      <c r="G55" s="680"/>
      <c r="L55" s="566"/>
    </row>
    <row r="56" spans="1:12" ht="24.75" customHeight="1" thickBot="1">
      <c r="A56" s="929"/>
      <c r="B56" s="929"/>
      <c r="C56" s="929"/>
      <c r="D56" s="929"/>
      <c r="F56" s="680"/>
      <c r="G56" s="680"/>
      <c r="H56" s="680"/>
    </row>
    <row r="57" spans="1:12" ht="11.25" customHeight="1" thickTop="1"/>
  </sheetData>
  <mergeCells count="3">
    <mergeCell ref="C1:D1"/>
    <mergeCell ref="A3:D3"/>
    <mergeCell ref="A56:D56"/>
  </mergeCells>
  <phoneticPr fontId="3" type="noConversion"/>
  <pageMargins left="0.78740157480314965" right="0" top="0.19685039370078741" bottom="0.19685039370078741" header="0" footer="0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8">
    <tabColor rgb="FF3399FF"/>
  </sheetPr>
  <dimension ref="A1:L383"/>
  <sheetViews>
    <sheetView showGridLines="0" zoomScaleNormal="100" zoomScaleSheetLayoutView="100" workbookViewId="0">
      <selection activeCell="X140" sqref="X140"/>
    </sheetView>
  </sheetViews>
  <sheetFormatPr baseColWidth="10" defaultRowHeight="12.75"/>
  <cols>
    <col min="1" max="1" width="12.5703125" style="1" customWidth="1"/>
    <col min="2" max="2" width="68.42578125" style="1" customWidth="1"/>
    <col min="3" max="3" width="11.85546875" style="8" customWidth="1"/>
    <col min="4" max="4" width="12.5703125" style="8" customWidth="1"/>
    <col min="5" max="5" width="11.140625" style="144" customWidth="1"/>
    <col min="6" max="6" width="49.28515625" style="2" customWidth="1"/>
    <col min="7" max="7" width="14" style="2" customWidth="1"/>
    <col min="8" max="8" width="11.42578125" style="9"/>
    <col min="9" max="16384" width="11.42578125" style="1"/>
  </cols>
  <sheetData>
    <row r="1" spans="1:9">
      <c r="A1" s="930" t="s">
        <v>16226</v>
      </c>
      <c r="B1" s="930"/>
      <c r="C1" s="797"/>
    </row>
    <row r="2" spans="1:9" ht="15.75">
      <c r="A2" s="930"/>
      <c r="B2" s="930"/>
      <c r="C2" s="807">
        <v>45544</v>
      </c>
    </row>
    <row r="3" spans="1:9">
      <c r="A3" s="854"/>
      <c r="B3" s="854"/>
      <c r="C3" s="798"/>
    </row>
    <row r="4" spans="1:9" s="22" customFormat="1" ht="9.75" customHeight="1">
      <c r="A4" s="479" t="s">
        <v>3779</v>
      </c>
      <c r="B4" s="473" t="s">
        <v>429</v>
      </c>
      <c r="C4" s="481" t="s">
        <v>430</v>
      </c>
      <c r="D4" s="109"/>
      <c r="E4" s="144"/>
      <c r="F4" s="21"/>
      <c r="G4" s="21"/>
      <c r="H4" s="23"/>
    </row>
    <row r="5" spans="1:9" s="19" customFormat="1" ht="9" customHeight="1">
      <c r="A5" s="54" t="s">
        <v>227</v>
      </c>
      <c r="B5" s="54" t="s">
        <v>881</v>
      </c>
      <c r="C5" s="846">
        <v>61001.795100000003</v>
      </c>
      <c r="D5" s="715"/>
      <c r="I5" s="54"/>
    </row>
    <row r="6" spans="1:9" s="19" customFormat="1" ht="9" customHeight="1">
      <c r="A6" s="54" t="s">
        <v>6264</v>
      </c>
      <c r="B6" s="54" t="s">
        <v>16387</v>
      </c>
      <c r="C6" s="846">
        <v>99824.760000000009</v>
      </c>
      <c r="D6" s="715"/>
      <c r="I6" s="54"/>
    </row>
    <row r="7" spans="1:9" s="19" customFormat="1" ht="9" customHeight="1">
      <c r="A7" s="54" t="s">
        <v>6266</v>
      </c>
      <c r="B7" s="54" t="s">
        <v>10420</v>
      </c>
      <c r="C7" s="846">
        <v>52488.800000000003</v>
      </c>
      <c r="D7" s="715"/>
      <c r="I7" s="54"/>
    </row>
    <row r="8" spans="1:9" s="19" customFormat="1" ht="9" customHeight="1">
      <c r="A8" s="54" t="s">
        <v>1342</v>
      </c>
      <c r="B8" s="54" t="s">
        <v>10068</v>
      </c>
      <c r="C8" s="846">
        <v>9646.9189999999999</v>
      </c>
      <c r="D8" s="715"/>
      <c r="I8" s="54"/>
    </row>
    <row r="9" spans="1:9" s="19" customFormat="1" ht="9" customHeight="1">
      <c r="A9" s="54" t="s">
        <v>1343</v>
      </c>
      <c r="B9" s="54" t="s">
        <v>12825</v>
      </c>
      <c r="C9" s="846">
        <v>16793.220700000002</v>
      </c>
      <c r="D9" s="715"/>
      <c r="I9" s="108"/>
    </row>
    <row r="10" spans="1:9" s="19" customFormat="1" ht="9" customHeight="1">
      <c r="A10" s="54" t="s">
        <v>5774</v>
      </c>
      <c r="B10" s="54" t="s">
        <v>5775</v>
      </c>
      <c r="C10" s="846">
        <v>9646.9189999999999</v>
      </c>
      <c r="D10" s="715"/>
      <c r="I10" s="54"/>
    </row>
    <row r="11" spans="1:9" s="19" customFormat="1" ht="9" customHeight="1">
      <c r="A11" s="54" t="s">
        <v>15725</v>
      </c>
      <c r="B11" s="54" t="s">
        <v>15726</v>
      </c>
      <c r="C11" s="846">
        <v>30218.407800000001</v>
      </c>
      <c r="D11" s="715"/>
      <c r="I11" s="54"/>
    </row>
    <row r="12" spans="1:9" s="19" customFormat="1" ht="9" customHeight="1">
      <c r="A12" s="54" t="s">
        <v>1218</v>
      </c>
      <c r="B12" s="54" t="s">
        <v>1182</v>
      </c>
      <c r="C12" s="846">
        <v>353509.69330000004</v>
      </c>
      <c r="D12" s="715"/>
      <c r="I12" s="54"/>
    </row>
    <row r="13" spans="1:9" s="19" customFormat="1" ht="9" customHeight="1">
      <c r="A13" s="54" t="s">
        <v>1777</v>
      </c>
      <c r="B13" s="54" t="s">
        <v>1183</v>
      </c>
      <c r="C13" s="846">
        <v>353509.69160000002</v>
      </c>
      <c r="D13" s="715"/>
      <c r="I13" s="54"/>
    </row>
    <row r="14" spans="1:9" s="19" customFormat="1" ht="9" customHeight="1">
      <c r="A14" s="54" t="s">
        <v>84</v>
      </c>
      <c r="B14" s="54" t="s">
        <v>958</v>
      </c>
      <c r="C14" s="846">
        <v>388316.04840000003</v>
      </c>
      <c r="D14" s="715"/>
      <c r="I14" s="54"/>
    </row>
    <row r="15" spans="1:9" s="19" customFormat="1" ht="9" customHeight="1">
      <c r="A15" s="54" t="s">
        <v>3630</v>
      </c>
      <c r="B15" s="54" t="s">
        <v>279</v>
      </c>
      <c r="C15" s="846">
        <v>453408.53830000001</v>
      </c>
      <c r="D15" s="715"/>
      <c r="I15" s="54"/>
    </row>
    <row r="16" spans="1:9" s="19" customFormat="1" ht="9" customHeight="1">
      <c r="A16" s="54" t="s">
        <v>280</v>
      </c>
      <c r="B16" s="54" t="s">
        <v>5495</v>
      </c>
      <c r="C16" s="846">
        <v>366824.73690000002</v>
      </c>
      <c r="D16" s="715"/>
      <c r="I16" s="54"/>
    </row>
    <row r="17" spans="1:9" s="19" customFormat="1" ht="9" customHeight="1">
      <c r="A17" s="54" t="s">
        <v>2102</v>
      </c>
      <c r="B17" s="54" t="s">
        <v>5496</v>
      </c>
      <c r="C17" s="846">
        <v>366824.73690000002</v>
      </c>
      <c r="D17" s="715"/>
      <c r="I17" s="54"/>
    </row>
    <row r="18" spans="1:9" s="19" customFormat="1" ht="9" customHeight="1">
      <c r="A18" s="54" t="s">
        <v>120</v>
      </c>
      <c r="B18" s="54" t="s">
        <v>363</v>
      </c>
      <c r="C18" s="846">
        <v>439918.59950000001</v>
      </c>
      <c r="D18" s="715"/>
      <c r="I18" s="54"/>
    </row>
    <row r="19" spans="1:9" s="19" customFormat="1" ht="9" customHeight="1">
      <c r="A19" s="54" t="s">
        <v>3778</v>
      </c>
      <c r="B19" s="54" t="s">
        <v>364</v>
      </c>
      <c r="C19" s="846">
        <v>439918.59950000001</v>
      </c>
      <c r="D19" s="715"/>
      <c r="I19" s="54"/>
    </row>
    <row r="20" spans="1:9" s="19" customFormat="1" ht="9" customHeight="1">
      <c r="A20" s="54" t="s">
        <v>1519</v>
      </c>
      <c r="B20" s="54" t="s">
        <v>5201</v>
      </c>
      <c r="C20" s="846">
        <v>342097.77510000003</v>
      </c>
      <c r="D20" s="715"/>
      <c r="I20" s="54"/>
    </row>
    <row r="21" spans="1:9" s="19" customFormat="1" ht="9" customHeight="1">
      <c r="A21" s="54" t="s">
        <v>698</v>
      </c>
      <c r="B21" s="54" t="s">
        <v>5497</v>
      </c>
      <c r="C21" s="846">
        <v>342097.77510000003</v>
      </c>
      <c r="D21" s="715"/>
      <c r="I21" s="54"/>
    </row>
    <row r="22" spans="1:9" s="19" customFormat="1" ht="9" customHeight="1">
      <c r="A22" s="54" t="s">
        <v>12826</v>
      </c>
      <c r="B22" s="54" t="s">
        <v>12827</v>
      </c>
      <c r="C22" s="846">
        <v>399979.07820000005</v>
      </c>
      <c r="D22" s="715"/>
      <c r="I22" s="54"/>
    </row>
    <row r="23" spans="1:9" s="19" customFormat="1" ht="9" customHeight="1">
      <c r="A23" s="54" t="s">
        <v>699</v>
      </c>
      <c r="B23" s="54" t="s">
        <v>5498</v>
      </c>
      <c r="C23" s="846">
        <v>399979.07820000005</v>
      </c>
      <c r="D23" s="715"/>
      <c r="I23" s="54"/>
    </row>
    <row r="24" spans="1:9" s="133" customFormat="1" ht="9" customHeight="1">
      <c r="A24" s="54" t="s">
        <v>3422</v>
      </c>
      <c r="B24" s="54" t="s">
        <v>16219</v>
      </c>
      <c r="C24" s="846">
        <v>448150.0148</v>
      </c>
      <c r="D24" s="715"/>
      <c r="I24" s="54"/>
    </row>
    <row r="25" spans="1:9" s="133" customFormat="1" ht="9" customHeight="1">
      <c r="A25" s="54" t="s">
        <v>3264</v>
      </c>
      <c r="B25" s="54" t="s">
        <v>5499</v>
      </c>
      <c r="C25" s="846">
        <v>374041.46350000001</v>
      </c>
      <c r="D25" s="715"/>
      <c r="I25" s="54"/>
    </row>
    <row r="26" spans="1:9" s="133" customFormat="1" ht="9" customHeight="1">
      <c r="A26" s="54" t="s">
        <v>617</v>
      </c>
      <c r="B26" s="54" t="s">
        <v>5500</v>
      </c>
      <c r="C26" s="846">
        <v>374041.46350000001</v>
      </c>
      <c r="D26" s="715"/>
      <c r="I26" s="54"/>
    </row>
    <row r="27" spans="1:9" s="133" customFormat="1" ht="9" customHeight="1">
      <c r="A27" s="54" t="s">
        <v>947</v>
      </c>
      <c r="B27" s="54" t="s">
        <v>10069</v>
      </c>
      <c r="C27" s="846">
        <v>291458.57160000002</v>
      </c>
      <c r="D27" s="715"/>
      <c r="I27" s="54"/>
    </row>
    <row r="28" spans="1:9" s="19" customFormat="1" ht="9" customHeight="1">
      <c r="A28" s="54" t="s">
        <v>10100</v>
      </c>
      <c r="B28" s="54" t="s">
        <v>10103</v>
      </c>
      <c r="C28" s="846">
        <v>376487.02799999999</v>
      </c>
      <c r="D28" s="715"/>
      <c r="I28" s="54"/>
    </row>
    <row r="29" spans="1:9" s="19" customFormat="1" ht="9" customHeight="1">
      <c r="A29" s="54" t="s">
        <v>11761</v>
      </c>
      <c r="B29" s="54" t="s">
        <v>16220</v>
      </c>
      <c r="C29" s="846">
        <v>669075.67980000004</v>
      </c>
      <c r="D29" s="715"/>
      <c r="I29" s="54"/>
    </row>
    <row r="30" spans="1:9" s="19" customFormat="1" ht="9" customHeight="1">
      <c r="A30" s="54" t="s">
        <v>1689</v>
      </c>
      <c r="B30" s="54" t="s">
        <v>1690</v>
      </c>
      <c r="C30" s="846">
        <v>748480.69070000004</v>
      </c>
      <c r="D30" s="715"/>
      <c r="I30" s="54"/>
    </row>
    <row r="31" spans="1:9" s="19" customFormat="1" ht="9" customHeight="1">
      <c r="A31" s="54" t="s">
        <v>1691</v>
      </c>
      <c r="B31" s="54" t="s">
        <v>434</v>
      </c>
      <c r="C31" s="846">
        <v>748480.69070000004</v>
      </c>
      <c r="D31" s="715"/>
      <c r="I31" s="54"/>
    </row>
    <row r="32" spans="1:9" s="19" customFormat="1" ht="9" customHeight="1">
      <c r="A32" s="54" t="s">
        <v>502</v>
      </c>
      <c r="B32" s="54" t="s">
        <v>1128</v>
      </c>
      <c r="C32" s="846">
        <v>391182.49979999999</v>
      </c>
      <c r="D32" s="715"/>
      <c r="I32" s="54"/>
    </row>
    <row r="33" spans="1:12" s="19" customFormat="1" ht="9" customHeight="1">
      <c r="A33" s="54" t="s">
        <v>8235</v>
      </c>
      <c r="B33" s="54" t="s">
        <v>8285</v>
      </c>
      <c r="C33" s="846">
        <v>475289.65100000001</v>
      </c>
      <c r="D33" s="715"/>
      <c r="I33" s="54"/>
    </row>
    <row r="34" spans="1:12" s="19" customFormat="1" ht="9" customHeight="1">
      <c r="A34" s="54" t="s">
        <v>12828</v>
      </c>
      <c r="B34" s="54" t="s">
        <v>12829</v>
      </c>
      <c r="C34" s="846">
        <v>475289.65100000001</v>
      </c>
      <c r="D34" s="715"/>
      <c r="I34" s="54"/>
    </row>
    <row r="35" spans="1:12" s="19" customFormat="1" ht="9" customHeight="1">
      <c r="A35" s="54" t="s">
        <v>1224</v>
      </c>
      <c r="B35" s="54" t="s">
        <v>1225</v>
      </c>
      <c r="C35" s="846">
        <v>353509.69160000002</v>
      </c>
      <c r="D35" s="715"/>
      <c r="I35" s="54"/>
    </row>
    <row r="36" spans="1:12" s="19" customFormat="1" ht="9" customHeight="1">
      <c r="A36" s="54" t="s">
        <v>1226</v>
      </c>
      <c r="B36" s="54" t="s">
        <v>1227</v>
      </c>
      <c r="C36" s="846">
        <v>353509.69160000002</v>
      </c>
      <c r="D36" s="715"/>
      <c r="I36" s="54"/>
    </row>
    <row r="37" spans="1:12" s="19" customFormat="1" ht="9" customHeight="1">
      <c r="A37" s="54" t="s">
        <v>801</v>
      </c>
      <c r="B37" s="54" t="s">
        <v>941</v>
      </c>
      <c r="C37" s="846">
        <v>388316.04840000003</v>
      </c>
      <c r="D37" s="715"/>
      <c r="I37" s="54"/>
    </row>
    <row r="38" spans="1:12" s="19" customFormat="1" ht="9" customHeight="1">
      <c r="A38" s="54" t="s">
        <v>942</v>
      </c>
      <c r="B38" s="54" t="s">
        <v>943</v>
      </c>
      <c r="C38" s="846">
        <v>453408.53830000001</v>
      </c>
      <c r="D38" s="715"/>
      <c r="I38" s="54"/>
    </row>
    <row r="39" spans="1:12" s="19" customFormat="1" ht="9" customHeight="1">
      <c r="A39" s="54" t="s">
        <v>944</v>
      </c>
      <c r="B39" s="54" t="s">
        <v>2271</v>
      </c>
      <c r="C39" s="846">
        <v>366824.73690000002</v>
      </c>
      <c r="D39" s="715"/>
      <c r="I39" s="54"/>
    </row>
    <row r="40" spans="1:12" s="19" customFormat="1" ht="9" customHeight="1">
      <c r="A40" s="54" t="s">
        <v>1794</v>
      </c>
      <c r="B40" s="54" t="s">
        <v>2272</v>
      </c>
      <c r="C40" s="846">
        <v>366824.73690000002</v>
      </c>
      <c r="D40" s="715"/>
      <c r="I40" s="54"/>
    </row>
    <row r="41" spans="1:12" s="19" customFormat="1" ht="9" customHeight="1">
      <c r="A41" s="54" t="s">
        <v>722</v>
      </c>
      <c r="B41" s="54" t="s">
        <v>2273</v>
      </c>
      <c r="C41" s="846">
        <v>439918.59950000001</v>
      </c>
      <c r="D41" s="715"/>
      <c r="I41" s="54"/>
    </row>
    <row r="42" spans="1:12" s="19" customFormat="1" ht="9" customHeight="1">
      <c r="A42" s="54" t="s">
        <v>2358</v>
      </c>
      <c r="B42" s="54" t="s">
        <v>2274</v>
      </c>
      <c r="C42" s="846">
        <v>439918.59950000001</v>
      </c>
      <c r="D42" s="715"/>
      <c r="I42" s="54"/>
    </row>
    <row r="43" spans="1:12" s="204" customFormat="1" ht="9" customHeight="1">
      <c r="A43" s="54" t="s">
        <v>1833</v>
      </c>
      <c r="B43" s="54" t="s">
        <v>3570</v>
      </c>
      <c r="C43" s="846">
        <v>325831.52740000002</v>
      </c>
      <c r="D43" s="715"/>
      <c r="I43" s="54"/>
      <c r="J43" s="19"/>
      <c r="K43" s="19"/>
      <c r="L43" s="19"/>
    </row>
    <row r="44" spans="1:12" s="204" customFormat="1" ht="9" customHeight="1">
      <c r="A44" s="54" t="s">
        <v>1259</v>
      </c>
      <c r="B44" s="54" t="s">
        <v>3970</v>
      </c>
      <c r="C44" s="846">
        <v>362106.47409999999</v>
      </c>
      <c r="D44" s="715"/>
      <c r="I44" s="54"/>
      <c r="J44" s="19"/>
      <c r="K44" s="19"/>
      <c r="L44" s="19"/>
    </row>
    <row r="45" spans="1:12" s="204" customFormat="1" ht="9" customHeight="1">
      <c r="A45" s="54" t="s">
        <v>3990</v>
      </c>
      <c r="B45" s="54" t="s">
        <v>3991</v>
      </c>
      <c r="C45" s="846">
        <v>325831.52740000002</v>
      </c>
      <c r="D45" s="715"/>
      <c r="I45" s="54"/>
      <c r="J45" s="19"/>
      <c r="K45" s="19"/>
      <c r="L45" s="19"/>
    </row>
    <row r="46" spans="1:12" s="204" customFormat="1" ht="9" customHeight="1">
      <c r="A46" s="54" t="s">
        <v>100</v>
      </c>
      <c r="B46" s="54" t="s">
        <v>101</v>
      </c>
      <c r="C46" s="846">
        <v>362106.47409999999</v>
      </c>
      <c r="D46" s="715"/>
      <c r="I46" s="54"/>
      <c r="J46" s="19"/>
      <c r="K46" s="19"/>
      <c r="L46" s="19"/>
    </row>
    <row r="47" spans="1:12" s="19" customFormat="1" ht="9" customHeight="1">
      <c r="A47" s="54" t="s">
        <v>365</v>
      </c>
      <c r="B47" s="54" t="s">
        <v>366</v>
      </c>
      <c r="C47" s="846">
        <v>297253.17560000002</v>
      </c>
      <c r="D47" s="715"/>
      <c r="I47" s="54"/>
    </row>
    <row r="48" spans="1:12" s="19" customFormat="1" ht="9" customHeight="1">
      <c r="A48" s="54" t="s">
        <v>367</v>
      </c>
      <c r="B48" s="54" t="s">
        <v>368</v>
      </c>
      <c r="C48" s="846">
        <v>297253.17560000002</v>
      </c>
      <c r="D48" s="715"/>
      <c r="I48" s="54"/>
    </row>
    <row r="49" spans="1:12" s="19" customFormat="1" ht="9" customHeight="1">
      <c r="A49" s="54" t="s">
        <v>14900</v>
      </c>
      <c r="B49" s="54" t="s">
        <v>14901</v>
      </c>
      <c r="C49" s="846">
        <v>292429.734</v>
      </c>
      <c r="D49" s="715"/>
      <c r="I49" s="54"/>
      <c r="J49" s="204"/>
      <c r="K49" s="204"/>
      <c r="L49" s="204"/>
    </row>
    <row r="50" spans="1:12" s="19" customFormat="1" ht="9" customHeight="1">
      <c r="A50" s="54" t="s">
        <v>5378</v>
      </c>
      <c r="B50" s="54" t="s">
        <v>5379</v>
      </c>
      <c r="C50" s="846">
        <v>292429.734</v>
      </c>
      <c r="D50" s="715"/>
      <c r="I50" s="54"/>
      <c r="J50" s="204"/>
      <c r="K50" s="204"/>
      <c r="L50" s="204"/>
    </row>
    <row r="51" spans="1:12" s="19" customFormat="1" ht="9" customHeight="1">
      <c r="A51" s="54" t="s">
        <v>5380</v>
      </c>
      <c r="B51" s="54" t="s">
        <v>5381</v>
      </c>
      <c r="C51" s="846">
        <v>321712.18420000002</v>
      </c>
      <c r="D51" s="715"/>
      <c r="I51" s="54"/>
      <c r="J51" s="204"/>
      <c r="K51" s="204"/>
      <c r="L51" s="204"/>
    </row>
    <row r="52" spans="1:12" s="133" customFormat="1" ht="9" customHeight="1">
      <c r="A52" s="54" t="s">
        <v>8223</v>
      </c>
      <c r="B52" s="54" t="s">
        <v>15330</v>
      </c>
      <c r="C52" s="846">
        <v>351978.65010000003</v>
      </c>
      <c r="D52" s="715"/>
      <c r="I52" s="131"/>
    </row>
    <row r="53" spans="1:12" s="133" customFormat="1" ht="9" customHeight="1">
      <c r="A53" s="54" t="s">
        <v>8224</v>
      </c>
      <c r="B53" s="54" t="s">
        <v>14562</v>
      </c>
      <c r="C53" s="846">
        <v>351978.65010000003</v>
      </c>
      <c r="D53" s="715"/>
      <c r="I53" s="131"/>
    </row>
    <row r="54" spans="1:12" s="133" customFormat="1" ht="9" customHeight="1">
      <c r="A54" s="54" t="s">
        <v>7412</v>
      </c>
      <c r="B54" s="54" t="s">
        <v>15331</v>
      </c>
      <c r="C54" s="846">
        <v>351978.65010000003</v>
      </c>
      <c r="D54" s="715"/>
      <c r="I54" s="131"/>
    </row>
    <row r="55" spans="1:12" s="133" customFormat="1" ht="9" customHeight="1">
      <c r="A55" s="54" t="s">
        <v>7439</v>
      </c>
      <c r="B55" s="54" t="s">
        <v>14563</v>
      </c>
      <c r="C55" s="846">
        <v>351978.65010000003</v>
      </c>
      <c r="D55" s="715"/>
      <c r="I55" s="131"/>
    </row>
    <row r="56" spans="1:12" s="133" customFormat="1" ht="9" customHeight="1">
      <c r="A56" s="54" t="s">
        <v>7413</v>
      </c>
      <c r="B56" s="54" t="s">
        <v>15332</v>
      </c>
      <c r="C56" s="846">
        <v>405284.55180000002</v>
      </c>
      <c r="D56" s="715"/>
      <c r="I56" s="131"/>
    </row>
    <row r="57" spans="1:12" s="133" customFormat="1" ht="9" customHeight="1">
      <c r="A57" s="54" t="s">
        <v>7414</v>
      </c>
      <c r="B57" s="54" t="s">
        <v>15333</v>
      </c>
      <c r="C57" s="846">
        <v>399435.57980000001</v>
      </c>
      <c r="D57" s="715"/>
      <c r="I57" s="131"/>
    </row>
    <row r="58" spans="1:12" s="133" customFormat="1" ht="9" customHeight="1">
      <c r="A58" s="54" t="s">
        <v>7415</v>
      </c>
      <c r="B58" s="54" t="s">
        <v>15334</v>
      </c>
      <c r="C58" s="846">
        <v>399435.57980000001</v>
      </c>
      <c r="D58" s="715"/>
      <c r="I58" s="131"/>
    </row>
    <row r="59" spans="1:12" s="133" customFormat="1" ht="9" customHeight="1">
      <c r="A59" s="54" t="s">
        <v>7416</v>
      </c>
      <c r="B59" s="54" t="s">
        <v>14564</v>
      </c>
      <c r="C59" s="846">
        <v>544173.3554</v>
      </c>
      <c r="D59" s="715"/>
      <c r="I59" s="131"/>
    </row>
    <row r="60" spans="1:12" s="133" customFormat="1" ht="9" customHeight="1">
      <c r="A60" s="54" t="s">
        <v>10308</v>
      </c>
      <c r="B60" s="54" t="s">
        <v>15335</v>
      </c>
      <c r="C60" s="846">
        <v>518260.33850000001</v>
      </c>
      <c r="D60" s="715"/>
      <c r="I60" s="131"/>
    </row>
    <row r="61" spans="1:12" s="133" customFormat="1" ht="9" customHeight="1">
      <c r="A61" s="54" t="s">
        <v>7417</v>
      </c>
      <c r="B61" s="54" t="s">
        <v>14565</v>
      </c>
      <c r="C61" s="846">
        <v>614153.56579999998</v>
      </c>
      <c r="D61" s="715"/>
      <c r="I61" s="131"/>
    </row>
    <row r="62" spans="1:12" s="133" customFormat="1" ht="9" customHeight="1">
      <c r="A62" s="54" t="s">
        <v>14566</v>
      </c>
      <c r="B62" s="54" t="s">
        <v>15336</v>
      </c>
      <c r="C62" s="846">
        <v>405284.5514</v>
      </c>
      <c r="D62" s="715"/>
      <c r="I62" s="131"/>
    </row>
    <row r="63" spans="1:12" s="133" customFormat="1" ht="9" customHeight="1">
      <c r="A63" s="54" t="s">
        <v>14567</v>
      </c>
      <c r="B63" s="54" t="s">
        <v>15337</v>
      </c>
      <c r="C63" s="846">
        <v>405284.5514</v>
      </c>
      <c r="D63" s="715"/>
      <c r="I63" s="131"/>
    </row>
    <row r="64" spans="1:12" s="133" customFormat="1" ht="9" customHeight="1">
      <c r="A64" s="54" t="s">
        <v>14568</v>
      </c>
      <c r="B64" s="54" t="s">
        <v>15338</v>
      </c>
      <c r="C64" s="846">
        <v>405284.5514</v>
      </c>
      <c r="D64" s="715"/>
      <c r="I64" s="131"/>
    </row>
    <row r="65" spans="1:9" s="133" customFormat="1" ht="9" customHeight="1">
      <c r="A65" s="54" t="s">
        <v>14569</v>
      </c>
      <c r="B65" s="54" t="s">
        <v>15339</v>
      </c>
      <c r="C65" s="846">
        <v>405284.5514</v>
      </c>
      <c r="D65" s="715"/>
      <c r="I65" s="131"/>
    </row>
    <row r="66" spans="1:9" s="133" customFormat="1" ht="9" customHeight="1">
      <c r="A66" s="54" t="s">
        <v>14570</v>
      </c>
      <c r="B66" s="54" t="s">
        <v>15340</v>
      </c>
      <c r="C66" s="846">
        <v>544173.35570000007</v>
      </c>
      <c r="D66" s="715"/>
      <c r="I66" s="131"/>
    </row>
    <row r="67" spans="1:9" s="133" customFormat="1" ht="9" customHeight="1">
      <c r="A67" s="54" t="s">
        <v>14571</v>
      </c>
      <c r="B67" s="54" t="s">
        <v>15341</v>
      </c>
      <c r="C67" s="846">
        <v>544173.35570000007</v>
      </c>
      <c r="D67" s="715"/>
      <c r="I67" s="131"/>
    </row>
    <row r="68" spans="1:9" s="19" customFormat="1" ht="9" customHeight="1">
      <c r="A68" s="54" t="s">
        <v>10144</v>
      </c>
      <c r="B68" s="54" t="s">
        <v>10145</v>
      </c>
      <c r="C68" s="846">
        <v>25813.200000000001</v>
      </c>
      <c r="D68" s="715"/>
      <c r="I68" s="54"/>
    </row>
    <row r="69" spans="1:9" s="19" customFormat="1" ht="9" customHeight="1">
      <c r="A69" s="54" t="s">
        <v>10146</v>
      </c>
      <c r="B69" s="54" t="s">
        <v>10147</v>
      </c>
      <c r="C69" s="846">
        <v>25813.200000000001</v>
      </c>
      <c r="D69" s="715"/>
      <c r="I69" s="54"/>
    </row>
    <row r="70" spans="1:9" s="19" customFormat="1" ht="9" customHeight="1">
      <c r="A70" s="54" t="s">
        <v>15727</v>
      </c>
      <c r="B70" s="54" t="s">
        <v>15728</v>
      </c>
      <c r="C70" s="846">
        <v>219520</v>
      </c>
      <c r="D70" s="715"/>
      <c r="I70" s="54"/>
    </row>
    <row r="71" spans="1:9" s="19" customFormat="1" ht="9" customHeight="1">
      <c r="A71" s="54" t="s">
        <v>5403</v>
      </c>
      <c r="B71" s="54" t="s">
        <v>5662</v>
      </c>
      <c r="C71" s="846">
        <v>88779.817500000005</v>
      </c>
      <c r="D71" s="715"/>
      <c r="I71" s="54"/>
    </row>
    <row r="72" spans="1:9" s="19" customFormat="1" ht="9" customHeight="1">
      <c r="A72" s="54" t="s">
        <v>5793</v>
      </c>
      <c r="B72" s="54" t="s">
        <v>10682</v>
      </c>
      <c r="C72" s="846">
        <v>219849.28</v>
      </c>
      <c r="D72" s="715"/>
      <c r="I72" s="54"/>
    </row>
    <row r="73" spans="1:9" s="19" customFormat="1" ht="9" customHeight="1">
      <c r="A73" s="54" t="s">
        <v>10108</v>
      </c>
      <c r="B73" s="54" t="s">
        <v>10683</v>
      </c>
      <c r="C73" s="846">
        <v>247961.56</v>
      </c>
      <c r="D73" s="715"/>
      <c r="I73" s="54"/>
    </row>
    <row r="74" spans="1:9" s="19" customFormat="1" ht="9" customHeight="1">
      <c r="A74" s="54" t="s">
        <v>5789</v>
      </c>
      <c r="B74" s="54" t="s">
        <v>10684</v>
      </c>
      <c r="C74" s="846">
        <v>287077.28000000003</v>
      </c>
      <c r="D74" s="715"/>
      <c r="I74" s="54"/>
    </row>
    <row r="75" spans="1:9" s="19" customFormat="1" ht="9" customHeight="1">
      <c r="A75" s="54" t="s">
        <v>7456</v>
      </c>
      <c r="B75" s="54" t="s">
        <v>10685</v>
      </c>
      <c r="C75" s="846">
        <v>287077.28000000003</v>
      </c>
      <c r="D75" s="715"/>
      <c r="I75" s="54"/>
    </row>
    <row r="76" spans="1:9" s="19" customFormat="1" ht="9" customHeight="1">
      <c r="A76" s="54" t="s">
        <v>7458</v>
      </c>
      <c r="B76" s="54" t="s">
        <v>10686</v>
      </c>
      <c r="C76" s="846">
        <v>256961.88</v>
      </c>
      <c r="D76" s="715"/>
      <c r="I76" s="54"/>
    </row>
    <row r="77" spans="1:9" s="19" customFormat="1" ht="9" customHeight="1">
      <c r="A77" s="54" t="s">
        <v>7459</v>
      </c>
      <c r="B77" s="54" t="s">
        <v>10687</v>
      </c>
      <c r="C77" s="846">
        <v>256961.88</v>
      </c>
      <c r="D77" s="715"/>
      <c r="I77" s="54"/>
    </row>
    <row r="78" spans="1:9" s="19" customFormat="1" ht="9" customHeight="1">
      <c r="A78" s="54" t="s">
        <v>5794</v>
      </c>
      <c r="B78" s="54" t="s">
        <v>10688</v>
      </c>
      <c r="C78" s="846">
        <v>296969.40000000002</v>
      </c>
      <c r="D78" s="715"/>
      <c r="I78" s="54"/>
    </row>
    <row r="79" spans="1:9" s="19" customFormat="1" ht="9" customHeight="1">
      <c r="A79" s="54" t="s">
        <v>7457</v>
      </c>
      <c r="B79" s="54" t="s">
        <v>10689</v>
      </c>
      <c r="C79" s="846">
        <v>296969.40000000002</v>
      </c>
      <c r="D79" s="715"/>
      <c r="I79" s="54"/>
    </row>
    <row r="80" spans="1:9" s="19" customFormat="1" ht="9" customHeight="1">
      <c r="A80" s="54" t="s">
        <v>15636</v>
      </c>
      <c r="B80" s="54" t="s">
        <v>15637</v>
      </c>
      <c r="C80" s="846">
        <v>431027.52</v>
      </c>
      <c r="D80" s="715"/>
      <c r="I80" s="54"/>
    </row>
    <row r="81" spans="1:12" s="19" customFormat="1" ht="9" customHeight="1">
      <c r="A81" s="54" t="s">
        <v>12830</v>
      </c>
      <c r="B81" s="54" t="s">
        <v>12831</v>
      </c>
      <c r="C81" s="846">
        <v>263500.06270000001</v>
      </c>
      <c r="D81" s="715"/>
      <c r="I81" s="54"/>
    </row>
    <row r="82" spans="1:12" s="19" customFormat="1" ht="9" customHeight="1">
      <c r="A82" s="54" t="s">
        <v>11737</v>
      </c>
      <c r="B82" s="54" t="s">
        <v>11738</v>
      </c>
      <c r="C82" s="846">
        <v>293729.18900000001</v>
      </c>
      <c r="D82" s="715"/>
      <c r="I82" s="54"/>
    </row>
    <row r="83" spans="1:12" s="19" customFormat="1" ht="9" customHeight="1">
      <c r="A83" s="54" t="s">
        <v>12832</v>
      </c>
      <c r="B83" s="54" t="s">
        <v>12833</v>
      </c>
      <c r="C83" s="846">
        <v>325542.5515</v>
      </c>
      <c r="D83" s="715"/>
      <c r="I83" s="54"/>
    </row>
    <row r="84" spans="1:12" s="2" customFormat="1" ht="9" customHeight="1">
      <c r="A84" s="54" t="s">
        <v>12834</v>
      </c>
      <c r="B84" s="54" t="s">
        <v>12835</v>
      </c>
      <c r="C84" s="846">
        <v>332776.57900000003</v>
      </c>
      <c r="D84" s="715"/>
      <c r="I84" s="54"/>
      <c r="J84" s="19"/>
      <c r="K84" s="19"/>
      <c r="L84" s="19"/>
    </row>
    <row r="85" spans="1:12" s="2" customFormat="1" ht="9" customHeight="1">
      <c r="A85" s="54" t="s">
        <v>12836</v>
      </c>
      <c r="B85" s="54" t="s">
        <v>12837</v>
      </c>
      <c r="C85" s="846">
        <v>283955.67550000001</v>
      </c>
      <c r="D85" s="715"/>
      <c r="I85" s="54"/>
      <c r="J85" s="19"/>
      <c r="K85" s="19"/>
      <c r="L85" s="19"/>
    </row>
    <row r="86" spans="1:12" s="2" customFormat="1" ht="9" customHeight="1">
      <c r="A86" s="54" t="s">
        <v>2984</v>
      </c>
      <c r="B86" s="54" t="s">
        <v>14840</v>
      </c>
      <c r="C86" s="846">
        <v>5135.6220000000003</v>
      </c>
      <c r="D86" s="715"/>
      <c r="I86" s="108"/>
      <c r="J86" s="19"/>
      <c r="K86" s="19"/>
      <c r="L86" s="19"/>
    </row>
    <row r="87" spans="1:12" s="2" customFormat="1" ht="9" customHeight="1">
      <c r="A87" s="54" t="s">
        <v>3076</v>
      </c>
      <c r="B87" s="54" t="s">
        <v>14841</v>
      </c>
      <c r="C87" s="846">
        <v>74634.710600000006</v>
      </c>
      <c r="D87" s="715"/>
      <c r="I87" s="108"/>
      <c r="J87" s="19"/>
      <c r="K87" s="19"/>
      <c r="L87" s="19"/>
    </row>
    <row r="88" spans="1:12" s="2" customFormat="1" ht="9" customHeight="1">
      <c r="A88" s="54" t="s">
        <v>3077</v>
      </c>
      <c r="B88" s="54" t="s">
        <v>14842</v>
      </c>
      <c r="C88" s="846">
        <v>74634.709799999997</v>
      </c>
      <c r="D88" s="715"/>
      <c r="I88" s="108"/>
      <c r="J88" s="19"/>
      <c r="K88" s="19"/>
      <c r="L88" s="19"/>
    </row>
    <row r="89" spans="1:12" s="2" customFormat="1" ht="9" customHeight="1">
      <c r="A89" s="54" t="s">
        <v>2985</v>
      </c>
      <c r="B89" s="54" t="s">
        <v>14843</v>
      </c>
      <c r="C89" s="846">
        <v>48525.173200000005</v>
      </c>
      <c r="D89" s="715"/>
      <c r="I89" s="108"/>
      <c r="J89" s="19"/>
      <c r="K89" s="19"/>
      <c r="L89" s="19"/>
    </row>
    <row r="90" spans="1:12" s="2" customFormat="1" ht="9" customHeight="1">
      <c r="A90" s="54" t="s">
        <v>3820</v>
      </c>
      <c r="B90" s="54" t="s">
        <v>14844</v>
      </c>
      <c r="C90" s="846">
        <v>90188.310200000007</v>
      </c>
      <c r="D90" s="715"/>
      <c r="I90" s="108"/>
    </row>
    <row r="91" spans="1:12" s="2" customFormat="1" ht="9" customHeight="1">
      <c r="A91" s="54" t="s">
        <v>2986</v>
      </c>
      <c r="B91" s="54" t="s">
        <v>14845</v>
      </c>
      <c r="C91" s="846">
        <v>5128.5499</v>
      </c>
      <c r="D91" s="715"/>
      <c r="I91" s="108"/>
    </row>
    <row r="92" spans="1:12" s="2" customFormat="1" ht="9" customHeight="1">
      <c r="A92" s="54" t="s">
        <v>4322</v>
      </c>
      <c r="B92" s="54" t="s">
        <v>14846</v>
      </c>
      <c r="C92" s="846">
        <v>26553.333000000002</v>
      </c>
      <c r="D92" s="715"/>
      <c r="I92" s="108"/>
    </row>
    <row r="93" spans="1:12" s="2" customFormat="1" ht="9" customHeight="1">
      <c r="A93" s="54" t="s">
        <v>4399</v>
      </c>
      <c r="B93" s="54" t="s">
        <v>16142</v>
      </c>
      <c r="C93" s="846">
        <v>22627.232200000002</v>
      </c>
      <c r="D93" s="715"/>
      <c r="I93" s="108"/>
    </row>
    <row r="94" spans="1:12" s="2" customFormat="1" ht="9" customHeight="1">
      <c r="A94" s="54" t="s">
        <v>4323</v>
      </c>
      <c r="B94" s="54" t="s">
        <v>16143</v>
      </c>
      <c r="C94" s="846">
        <v>11446.787</v>
      </c>
      <c r="D94" s="715"/>
      <c r="I94" s="108"/>
    </row>
    <row r="95" spans="1:12" s="2" customFormat="1" ht="9" customHeight="1">
      <c r="A95" s="54" t="s">
        <v>811</v>
      </c>
      <c r="B95" s="54" t="s">
        <v>10703</v>
      </c>
      <c r="C95" s="846">
        <v>14759.613800000001</v>
      </c>
      <c r="D95" s="715"/>
      <c r="I95" s="108"/>
    </row>
    <row r="96" spans="1:12" s="2" customFormat="1" ht="9" customHeight="1">
      <c r="A96" s="54" t="s">
        <v>812</v>
      </c>
      <c r="B96" s="54" t="s">
        <v>16144</v>
      </c>
      <c r="C96" s="846">
        <v>20469.329000000002</v>
      </c>
      <c r="D96" s="715"/>
      <c r="I96" s="108"/>
    </row>
    <row r="97" spans="1:9" s="82" customFormat="1" ht="9" customHeight="1">
      <c r="A97" s="54" t="s">
        <v>10153</v>
      </c>
      <c r="B97" s="54" t="s">
        <v>10704</v>
      </c>
      <c r="C97" s="846">
        <v>20469.329000000002</v>
      </c>
      <c r="D97" s="715"/>
      <c r="I97" s="108"/>
    </row>
    <row r="98" spans="1:9" s="2" customFormat="1" ht="9" customHeight="1">
      <c r="A98" s="54" t="s">
        <v>16388</v>
      </c>
      <c r="B98" s="54" t="s">
        <v>16389</v>
      </c>
      <c r="C98" s="846">
        <v>22201.920000000002</v>
      </c>
      <c r="D98" s="715"/>
      <c r="I98" s="108"/>
    </row>
    <row r="99" spans="1:9" s="2" customFormat="1" ht="9" customHeight="1">
      <c r="A99" s="54" t="s">
        <v>16390</v>
      </c>
      <c r="B99" s="54" t="s">
        <v>16391</v>
      </c>
      <c r="C99" s="846">
        <v>22789.920000000002</v>
      </c>
      <c r="D99" s="715"/>
      <c r="I99" s="108"/>
    </row>
    <row r="100" spans="1:9" s="2" customFormat="1" ht="9" customHeight="1">
      <c r="A100" s="54" t="s">
        <v>4100</v>
      </c>
      <c r="B100" s="54" t="s">
        <v>16145</v>
      </c>
      <c r="C100" s="846">
        <v>4949.2656000000006</v>
      </c>
      <c r="D100" s="715"/>
      <c r="I100" s="108"/>
    </row>
    <row r="101" spans="1:9" s="2" customFormat="1" ht="9" customHeight="1">
      <c r="A101" s="54" t="s">
        <v>4101</v>
      </c>
      <c r="B101" s="54" t="s">
        <v>16146</v>
      </c>
      <c r="C101" s="846">
        <v>19210.200400000002</v>
      </c>
      <c r="D101" s="715"/>
      <c r="I101" s="108"/>
    </row>
    <row r="102" spans="1:9" s="2" customFormat="1" ht="9" customHeight="1">
      <c r="A102" s="54" t="s">
        <v>4102</v>
      </c>
      <c r="B102" s="54" t="s">
        <v>16147</v>
      </c>
      <c r="C102" s="846">
        <v>19210.202400000002</v>
      </c>
      <c r="D102" s="715"/>
    </row>
    <row r="103" spans="1:9" s="373" customFormat="1" ht="9" customHeight="1">
      <c r="A103" s="54" t="s">
        <v>4103</v>
      </c>
      <c r="B103" s="54" t="s">
        <v>4104</v>
      </c>
      <c r="C103" s="846">
        <v>55611.744900000005</v>
      </c>
      <c r="D103" s="715"/>
      <c r="H103" s="19"/>
    </row>
    <row r="104" spans="1:9" s="373" customFormat="1" ht="9" customHeight="1">
      <c r="A104" s="54" t="s">
        <v>14852</v>
      </c>
      <c r="B104" s="54" t="s">
        <v>14853</v>
      </c>
      <c r="C104" s="846">
        <v>11253.8411</v>
      </c>
      <c r="D104" s="715"/>
      <c r="H104" s="19"/>
    </row>
    <row r="105" spans="1:9" ht="9" customHeight="1">
      <c r="A105" s="54" t="s">
        <v>14854</v>
      </c>
      <c r="B105" s="54" t="s">
        <v>14855</v>
      </c>
      <c r="C105" s="846">
        <v>14015.519900000001</v>
      </c>
      <c r="D105" s="715"/>
    </row>
    <row r="106" spans="1:9" s="373" customFormat="1" ht="9" customHeight="1">
      <c r="A106" s="54" t="s">
        <v>14856</v>
      </c>
      <c r="B106" s="54" t="s">
        <v>14857</v>
      </c>
      <c r="C106" s="846">
        <v>15727.761200000001</v>
      </c>
      <c r="D106" s="715"/>
      <c r="H106" s="19"/>
    </row>
    <row r="107" spans="1:9" s="373" customFormat="1" ht="9" customHeight="1">
      <c r="A107" s="54" t="s">
        <v>14858</v>
      </c>
      <c r="B107" s="54" t="s">
        <v>14859</v>
      </c>
      <c r="C107" s="846">
        <v>16970.516299999999</v>
      </c>
      <c r="D107" s="715"/>
      <c r="H107" s="19"/>
    </row>
    <row r="108" spans="1:9" ht="9" customHeight="1">
      <c r="A108" s="54" t="s">
        <v>14860</v>
      </c>
      <c r="B108" s="54" t="s">
        <v>14861</v>
      </c>
      <c r="C108" s="846">
        <v>17799.020400000001</v>
      </c>
      <c r="D108" s="715"/>
    </row>
    <row r="109" spans="1:9" s="373" customFormat="1" ht="9" customHeight="1">
      <c r="A109" s="54" t="s">
        <v>14862</v>
      </c>
      <c r="B109" s="54" t="s">
        <v>14863</v>
      </c>
      <c r="C109" s="846">
        <v>18820.842000000001</v>
      </c>
      <c r="D109" s="715"/>
      <c r="H109" s="19"/>
    </row>
    <row r="110" spans="1:9" s="373" customFormat="1" ht="9" customHeight="1">
      <c r="A110" s="54"/>
      <c r="B110" s="54"/>
      <c r="C110" s="108"/>
      <c r="D110" s="715"/>
      <c r="E110" s="54"/>
      <c r="F110" s="54"/>
      <c r="G110" s="846"/>
      <c r="H110" s="19"/>
    </row>
    <row r="111" spans="1:9" ht="9" customHeight="1">
      <c r="A111" s="54"/>
      <c r="B111" s="54"/>
      <c r="C111" s="108"/>
      <c r="D111" s="715"/>
      <c r="E111" s="54"/>
      <c r="F111" s="54"/>
      <c r="G111" s="846"/>
    </row>
    <row r="112" spans="1:9" ht="9" customHeight="1">
      <c r="A112" s="54"/>
      <c r="B112" s="54"/>
      <c r="C112" s="108"/>
      <c r="D112" s="715"/>
      <c r="E112" s="54"/>
      <c r="F112" s="54"/>
      <c r="G112" s="846"/>
    </row>
    <row r="113" spans="1:8" ht="9" customHeight="1">
      <c r="A113" s="54"/>
      <c r="B113" s="54"/>
      <c r="C113" s="108"/>
      <c r="D113" s="715"/>
      <c r="E113" s="54"/>
      <c r="F113" s="54"/>
      <c r="G113" s="846"/>
    </row>
    <row r="114" spans="1:8" ht="9" customHeight="1">
      <c r="A114" s="54"/>
      <c r="B114" s="54"/>
      <c r="C114" s="108"/>
      <c r="D114" s="715"/>
      <c r="E114" s="54"/>
      <c r="F114" s="54"/>
      <c r="G114" s="846"/>
    </row>
    <row r="115" spans="1:8" customFormat="1" ht="9" customHeight="1">
      <c r="A115" s="54"/>
      <c r="B115" s="54"/>
      <c r="C115" s="108"/>
      <c r="D115" s="715"/>
      <c r="E115" s="54"/>
      <c r="F115" s="54"/>
      <c r="G115" s="846"/>
      <c r="H115" s="659"/>
    </row>
    <row r="116" spans="1:8" ht="9" customHeight="1">
      <c r="A116" s="54"/>
      <c r="B116" s="54"/>
      <c r="C116" s="108"/>
      <c r="D116" s="715"/>
      <c r="E116" s="54"/>
      <c r="F116" s="54"/>
      <c r="G116" s="846"/>
    </row>
    <row r="117" spans="1:8" ht="9" customHeight="1">
      <c r="A117" s="54"/>
      <c r="B117" s="54"/>
      <c r="C117" s="108"/>
      <c r="D117" s="715"/>
      <c r="E117" s="54"/>
      <c r="F117" s="54"/>
      <c r="G117" s="846"/>
    </row>
    <row r="118" spans="1:8" ht="9" customHeight="1">
      <c r="A118" s="54"/>
      <c r="B118" s="54"/>
      <c r="C118" s="108"/>
      <c r="D118" s="715"/>
      <c r="E118" s="54"/>
      <c r="F118" s="54"/>
      <c r="G118" s="846"/>
    </row>
    <row r="119" spans="1:8" ht="9" customHeight="1">
      <c r="A119" s="54"/>
      <c r="B119" s="54"/>
      <c r="C119" s="108"/>
      <c r="D119" s="715"/>
      <c r="E119" s="54"/>
      <c r="F119" s="54"/>
      <c r="G119" s="846"/>
    </row>
    <row r="120" spans="1:8" ht="9" customHeight="1">
      <c r="A120" s="54"/>
      <c r="B120" s="54"/>
      <c r="C120" s="108"/>
      <c r="D120" s="715"/>
      <c r="E120" s="54"/>
      <c r="F120" s="54"/>
      <c r="G120" s="846"/>
    </row>
    <row r="121" spans="1:8" ht="9" customHeight="1">
      <c r="A121" s="54"/>
      <c r="B121" s="54"/>
      <c r="C121" s="108"/>
      <c r="D121" s="715"/>
      <c r="E121" s="54"/>
      <c r="F121" s="54"/>
      <c r="G121" s="846"/>
    </row>
    <row r="122" spans="1:8" ht="9" customHeight="1">
      <c r="A122" s="54"/>
      <c r="B122" s="54"/>
      <c r="C122" s="108"/>
      <c r="D122" s="715"/>
      <c r="E122" s="54"/>
      <c r="F122" s="54"/>
      <c r="G122" s="846"/>
    </row>
    <row r="123" spans="1:8" ht="9" customHeight="1">
      <c r="A123" s="54"/>
      <c r="B123" s="54"/>
      <c r="C123" s="108"/>
      <c r="D123" s="715"/>
      <c r="E123" s="54"/>
      <c r="F123" s="54"/>
      <c r="G123" s="846"/>
    </row>
    <row r="124" spans="1:8" ht="9" customHeight="1">
      <c r="A124" s="54"/>
      <c r="B124" s="54"/>
      <c r="C124" s="108"/>
      <c r="D124" s="715"/>
      <c r="E124" s="54"/>
      <c r="F124" s="54"/>
      <c r="G124" s="846"/>
    </row>
    <row r="125" spans="1:8" ht="9" customHeight="1">
      <c r="A125" s="54"/>
      <c r="B125" s="54"/>
      <c r="C125" s="108"/>
      <c r="D125" s="715"/>
      <c r="E125" s="54"/>
      <c r="F125" s="54"/>
      <c r="G125" s="846"/>
    </row>
    <row r="126" spans="1:8" ht="9" customHeight="1">
      <c r="A126" s="54"/>
      <c r="B126" s="54"/>
      <c r="C126" s="108"/>
      <c r="D126" s="715"/>
      <c r="E126" s="54"/>
      <c r="F126" s="54"/>
      <c r="G126" s="846"/>
    </row>
    <row r="127" spans="1:8" ht="9" customHeight="1">
      <c r="A127" s="54"/>
      <c r="B127" s="54"/>
      <c r="C127" s="108"/>
      <c r="D127" s="715"/>
      <c r="E127" s="54"/>
      <c r="F127" s="54"/>
      <c r="G127" s="846"/>
    </row>
    <row r="128" spans="1:8" ht="9" customHeight="1">
      <c r="A128" s="54"/>
      <c r="B128" s="54"/>
      <c r="C128" s="108"/>
      <c r="D128" s="715"/>
      <c r="E128" s="54"/>
      <c r="F128" s="54"/>
      <c r="G128" s="846"/>
    </row>
    <row r="129" spans="1:7" ht="9" customHeight="1">
      <c r="A129" s="54"/>
      <c r="B129" s="54"/>
      <c r="C129" s="108"/>
      <c r="D129" s="715"/>
      <c r="E129" s="54"/>
      <c r="F129" s="54"/>
      <c r="G129" s="846"/>
    </row>
    <row r="130" spans="1:7" ht="9" customHeight="1">
      <c r="A130" s="54"/>
      <c r="B130" s="54"/>
      <c r="C130" s="108"/>
      <c r="D130" s="715"/>
      <c r="E130" s="54"/>
      <c r="F130" s="54"/>
      <c r="G130" s="846"/>
    </row>
    <row r="131" spans="1:7" ht="9" customHeight="1">
      <c r="A131" s="54"/>
      <c r="B131" s="54"/>
      <c r="C131" s="108"/>
      <c r="D131" s="715"/>
      <c r="E131" s="54"/>
      <c r="F131" s="54"/>
      <c r="G131" s="846"/>
    </row>
    <row r="132" spans="1:7" ht="9" customHeight="1">
      <c r="A132" s="54"/>
      <c r="B132" s="54"/>
      <c r="C132" s="108"/>
      <c r="D132" s="715"/>
      <c r="E132" s="54"/>
      <c r="F132" s="54"/>
      <c r="G132" s="846"/>
    </row>
    <row r="133" spans="1:7" ht="9" customHeight="1">
      <c r="A133" s="54"/>
      <c r="B133" s="54"/>
      <c r="C133" s="108"/>
      <c r="D133" s="715"/>
      <c r="E133" s="54"/>
      <c r="F133" s="54"/>
      <c r="G133" s="846"/>
    </row>
    <row r="134" spans="1:7" ht="9" customHeight="1">
      <c r="A134" s="54"/>
      <c r="B134" s="54"/>
      <c r="C134" s="108"/>
      <c r="D134" s="715"/>
      <c r="E134" s="54"/>
      <c r="F134" s="54"/>
      <c r="G134" s="846"/>
    </row>
    <row r="135" spans="1:7" ht="9" customHeight="1">
      <c r="A135" s="54"/>
      <c r="B135" s="54"/>
      <c r="C135" s="108"/>
      <c r="D135" s="715"/>
      <c r="E135" s="54"/>
      <c r="F135" s="54"/>
      <c r="G135" s="846"/>
    </row>
    <row r="136" spans="1:7" ht="9" customHeight="1">
      <c r="A136" s="54"/>
      <c r="B136" s="54"/>
      <c r="C136" s="108"/>
      <c r="D136" s="715"/>
      <c r="E136" s="54"/>
      <c r="F136" s="54"/>
      <c r="G136" s="846"/>
    </row>
    <row r="137" spans="1:7" ht="9" customHeight="1">
      <c r="A137" s="54"/>
      <c r="B137" s="54"/>
      <c r="C137" s="108"/>
      <c r="D137" s="715"/>
      <c r="E137" s="54"/>
      <c r="F137" s="54"/>
      <c r="G137" s="846"/>
    </row>
    <row r="138" spans="1:7" ht="9" customHeight="1">
      <c r="A138" s="54"/>
      <c r="B138" s="54"/>
      <c r="C138" s="108"/>
      <c r="D138" s="715"/>
      <c r="E138" s="54"/>
      <c r="F138" s="54"/>
      <c r="G138" s="846"/>
    </row>
    <row r="139" spans="1:7" ht="9" customHeight="1">
      <c r="A139" s="54"/>
      <c r="B139" s="54"/>
      <c r="C139" s="108"/>
      <c r="D139" s="715"/>
      <c r="E139" s="54"/>
      <c r="F139" s="54"/>
      <c r="G139" s="846"/>
    </row>
    <row r="140" spans="1:7" ht="9" customHeight="1">
      <c r="A140" s="54"/>
      <c r="B140" s="54"/>
      <c r="C140" s="108"/>
      <c r="D140" s="715"/>
      <c r="E140" s="54"/>
      <c r="F140" s="54"/>
      <c r="G140" s="846"/>
    </row>
    <row r="141" spans="1:7" ht="9" customHeight="1">
      <c r="A141" s="54"/>
      <c r="B141" s="54"/>
      <c r="C141" s="108"/>
      <c r="D141" s="715"/>
      <c r="E141" s="54"/>
      <c r="F141" s="54"/>
      <c r="G141" s="846"/>
    </row>
    <row r="142" spans="1:7" ht="9" customHeight="1">
      <c r="A142" s="54"/>
      <c r="B142" s="54"/>
      <c r="C142" s="108"/>
      <c r="D142" s="715"/>
      <c r="E142" s="54"/>
      <c r="F142" s="54"/>
      <c r="G142" s="846"/>
    </row>
    <row r="143" spans="1:7" ht="9" customHeight="1">
      <c r="A143" s="54"/>
      <c r="B143" s="54"/>
      <c r="C143" s="108"/>
      <c r="D143" s="715"/>
      <c r="E143" s="54"/>
      <c r="F143" s="54"/>
      <c r="G143" s="846"/>
    </row>
    <row r="144" spans="1:7" ht="9" customHeight="1">
      <c r="A144" s="54"/>
      <c r="B144" s="54"/>
      <c r="C144" s="108"/>
      <c r="D144" s="715"/>
      <c r="E144" s="54"/>
      <c r="F144" s="54"/>
      <c r="G144" s="846"/>
    </row>
    <row r="145" spans="1:7" ht="9" customHeight="1">
      <c r="A145" s="54"/>
      <c r="B145" s="54"/>
      <c r="C145" s="108"/>
      <c r="D145" s="715"/>
      <c r="E145" s="54"/>
      <c r="F145" s="54"/>
      <c r="G145" s="846"/>
    </row>
    <row r="146" spans="1:7" ht="9" customHeight="1">
      <c r="A146" s="54"/>
      <c r="B146" s="54"/>
      <c r="C146" s="108"/>
      <c r="D146" s="715"/>
      <c r="E146" s="54"/>
      <c r="F146" s="54"/>
      <c r="G146" s="846"/>
    </row>
    <row r="147" spans="1:7" ht="9" customHeight="1">
      <c r="A147" s="54"/>
      <c r="B147" s="54"/>
      <c r="C147" s="108"/>
      <c r="D147" s="715"/>
      <c r="E147" s="54"/>
      <c r="F147" s="54"/>
      <c r="G147" s="846"/>
    </row>
    <row r="148" spans="1:7" ht="9" customHeight="1">
      <c r="A148" s="54"/>
      <c r="B148" s="54"/>
      <c r="C148" s="108"/>
      <c r="D148" s="715"/>
      <c r="E148" s="54"/>
      <c r="F148" s="54"/>
      <c r="G148" s="846"/>
    </row>
    <row r="149" spans="1:7" ht="9" customHeight="1">
      <c r="A149" s="54"/>
      <c r="B149" s="54"/>
      <c r="C149" s="108"/>
      <c r="D149" s="715"/>
      <c r="E149" s="54"/>
      <c r="F149" s="54"/>
      <c r="G149" s="846"/>
    </row>
    <row r="150" spans="1:7" ht="9" customHeight="1">
      <c r="A150" s="54"/>
      <c r="B150" s="54"/>
      <c r="C150" s="108"/>
      <c r="D150" s="715"/>
      <c r="E150" s="54"/>
      <c r="F150" s="54"/>
      <c r="G150" s="846"/>
    </row>
    <row r="151" spans="1:7" ht="9" customHeight="1">
      <c r="A151" s="54"/>
      <c r="B151" s="54"/>
      <c r="C151" s="108"/>
      <c r="D151" s="715"/>
      <c r="E151" s="54"/>
      <c r="F151" s="54"/>
      <c r="G151" s="846"/>
    </row>
    <row r="152" spans="1:7" ht="9" customHeight="1">
      <c r="A152" s="54"/>
      <c r="B152" s="54"/>
      <c r="C152" s="108"/>
      <c r="D152" s="715"/>
      <c r="E152" s="54"/>
      <c r="F152" s="54"/>
      <c r="G152" s="846"/>
    </row>
    <row r="153" spans="1:7" ht="9" customHeight="1">
      <c r="A153" s="54"/>
      <c r="B153" s="54"/>
      <c r="C153" s="108"/>
      <c r="D153" s="715"/>
      <c r="E153" s="54"/>
      <c r="F153" s="54"/>
      <c r="G153" s="846"/>
    </row>
    <row r="154" spans="1:7" ht="9" customHeight="1">
      <c r="A154" s="54"/>
      <c r="B154" s="54"/>
      <c r="C154" s="108"/>
      <c r="D154" s="715"/>
      <c r="E154" s="54"/>
      <c r="F154" s="54"/>
      <c r="G154" s="846"/>
    </row>
    <row r="155" spans="1:7" ht="9" customHeight="1">
      <c r="A155" s="54"/>
      <c r="B155" s="54"/>
      <c r="C155" s="108"/>
      <c r="D155" s="715"/>
      <c r="E155" s="54"/>
      <c r="F155" s="54"/>
      <c r="G155" s="846"/>
    </row>
    <row r="156" spans="1:7" ht="9" customHeight="1">
      <c r="A156" s="54"/>
      <c r="B156" s="54"/>
      <c r="C156" s="108"/>
      <c r="D156" s="715"/>
      <c r="E156" s="54"/>
      <c r="F156" s="54"/>
      <c r="G156" s="846"/>
    </row>
    <row r="157" spans="1:7" ht="9" customHeight="1">
      <c r="A157" s="54"/>
      <c r="B157" s="54"/>
      <c r="C157" s="108"/>
      <c r="D157" s="715"/>
      <c r="E157" s="54"/>
      <c r="F157" s="54"/>
      <c r="G157" s="846"/>
    </row>
    <row r="158" spans="1:7" ht="9" customHeight="1">
      <c r="A158" s="54"/>
      <c r="B158" s="54"/>
      <c r="C158" s="108"/>
      <c r="D158" s="715"/>
      <c r="E158" s="54"/>
      <c r="F158" s="54"/>
      <c r="G158" s="846"/>
    </row>
    <row r="159" spans="1:7" ht="9" customHeight="1">
      <c r="A159" s="54"/>
      <c r="B159" s="54"/>
      <c r="C159" s="108"/>
      <c r="D159" s="715"/>
      <c r="E159" s="54"/>
      <c r="F159" s="54"/>
      <c r="G159" s="846"/>
    </row>
    <row r="160" spans="1:7" ht="9" customHeight="1">
      <c r="A160" s="54"/>
      <c r="B160" s="54"/>
      <c r="C160" s="108"/>
      <c r="D160" s="715"/>
      <c r="E160" s="54"/>
      <c r="F160" s="54"/>
      <c r="G160" s="846"/>
    </row>
    <row r="161" spans="1:7" ht="9" customHeight="1">
      <c r="A161" s="54"/>
      <c r="B161" s="54"/>
      <c r="C161" s="108"/>
      <c r="D161" s="715"/>
      <c r="E161" s="54"/>
      <c r="F161" s="54"/>
      <c r="G161" s="846"/>
    </row>
    <row r="162" spans="1:7" ht="9" customHeight="1">
      <c r="A162" s="54"/>
      <c r="B162" s="54"/>
      <c r="C162" s="108"/>
      <c r="D162" s="715"/>
      <c r="E162" s="54"/>
      <c r="F162" s="54"/>
      <c r="G162" s="846"/>
    </row>
    <row r="163" spans="1:7" ht="9" customHeight="1">
      <c r="A163" s="54"/>
      <c r="B163" s="54"/>
      <c r="C163" s="108"/>
      <c r="D163" s="715"/>
      <c r="E163" s="54"/>
      <c r="F163" s="54"/>
      <c r="G163" s="846"/>
    </row>
    <row r="164" spans="1:7" ht="9" customHeight="1">
      <c r="A164" s="54"/>
      <c r="B164" s="54"/>
      <c r="C164" s="108"/>
      <c r="D164" s="715"/>
      <c r="E164" s="54"/>
      <c r="F164" s="54"/>
      <c r="G164" s="846"/>
    </row>
    <row r="165" spans="1:7" ht="9" customHeight="1">
      <c r="A165" s="54"/>
      <c r="B165" s="54"/>
      <c r="C165" s="108"/>
      <c r="D165" s="715"/>
      <c r="E165" s="54"/>
      <c r="F165" s="54"/>
      <c r="G165" s="846"/>
    </row>
    <row r="166" spans="1:7" ht="9" customHeight="1">
      <c r="A166" s="54"/>
      <c r="B166" s="54"/>
      <c r="C166" s="108"/>
      <c r="D166" s="715"/>
      <c r="E166" s="54"/>
      <c r="F166" s="54"/>
      <c r="G166" s="846"/>
    </row>
    <row r="167" spans="1:7" ht="9" customHeight="1">
      <c r="A167" s="54"/>
      <c r="B167" s="54"/>
      <c r="C167" s="108"/>
      <c r="D167" s="715"/>
      <c r="E167" s="54"/>
      <c r="F167" s="54"/>
      <c r="G167" s="846"/>
    </row>
    <row r="168" spans="1:7" ht="9" customHeight="1">
      <c r="A168" s="54"/>
      <c r="B168" s="54"/>
      <c r="C168" s="108"/>
      <c r="D168" s="715"/>
      <c r="E168" s="54"/>
      <c r="F168" s="54"/>
      <c r="G168" s="846"/>
    </row>
    <row r="169" spans="1:7" ht="9" customHeight="1">
      <c r="A169" s="54"/>
      <c r="B169" s="54"/>
      <c r="C169" s="108"/>
      <c r="D169" s="715"/>
      <c r="E169" s="54"/>
      <c r="F169" s="54"/>
      <c r="G169" s="846"/>
    </row>
    <row r="170" spans="1:7" ht="9" customHeight="1">
      <c r="A170" s="54"/>
      <c r="B170" s="54"/>
      <c r="C170" s="108"/>
      <c r="D170" s="715"/>
      <c r="E170" s="54"/>
      <c r="F170" s="54"/>
      <c r="G170" s="846"/>
    </row>
    <row r="171" spans="1:7" ht="9" customHeight="1">
      <c r="A171" s="54"/>
      <c r="B171" s="54"/>
      <c r="C171" s="108"/>
      <c r="D171" s="715"/>
      <c r="E171" s="54"/>
      <c r="F171" s="54"/>
      <c r="G171" s="846"/>
    </row>
    <row r="172" spans="1:7" ht="9" customHeight="1">
      <c r="A172" s="54"/>
      <c r="B172" s="54"/>
      <c r="C172" s="108"/>
      <c r="D172" s="715"/>
      <c r="E172" s="54"/>
      <c r="F172" s="54"/>
      <c r="G172" s="846"/>
    </row>
    <row r="173" spans="1:7" ht="9" customHeight="1">
      <c r="A173" s="54"/>
      <c r="B173" s="54"/>
      <c r="C173" s="108"/>
      <c r="D173" s="715"/>
      <c r="E173" s="54"/>
      <c r="F173" s="54"/>
      <c r="G173" s="846"/>
    </row>
    <row r="174" spans="1:7" ht="9" customHeight="1">
      <c r="A174" s="54"/>
      <c r="B174" s="54"/>
      <c r="C174" s="108"/>
      <c r="D174" s="715"/>
      <c r="E174" s="54"/>
      <c r="F174" s="54"/>
      <c r="G174" s="846"/>
    </row>
    <row r="175" spans="1:7" ht="9" customHeight="1">
      <c r="A175" s="54"/>
      <c r="B175" s="54"/>
      <c r="C175" s="108"/>
      <c r="D175" s="715"/>
      <c r="E175" s="54"/>
      <c r="F175" s="54"/>
      <c r="G175" s="846"/>
    </row>
    <row r="176" spans="1:7" ht="9" customHeight="1">
      <c r="A176" s="54"/>
      <c r="B176" s="54"/>
      <c r="C176" s="108"/>
      <c r="D176" s="715"/>
      <c r="E176" s="54"/>
      <c r="F176" s="54"/>
      <c r="G176" s="846"/>
    </row>
    <row r="177" spans="1:7" ht="9" customHeight="1">
      <c r="A177" s="54"/>
      <c r="B177" s="54"/>
      <c r="C177" s="108"/>
      <c r="D177" s="715"/>
      <c r="E177" s="54"/>
      <c r="F177" s="54"/>
      <c r="G177" s="846"/>
    </row>
    <row r="178" spans="1:7" ht="9" customHeight="1">
      <c r="A178" s="54"/>
      <c r="B178" s="54"/>
      <c r="C178" s="108"/>
      <c r="D178" s="715"/>
      <c r="E178" s="54"/>
      <c r="F178" s="54"/>
      <c r="G178" s="846"/>
    </row>
    <row r="179" spans="1:7" ht="9" customHeight="1">
      <c r="A179" s="54"/>
      <c r="B179" s="54"/>
      <c r="C179" s="108"/>
      <c r="D179" s="715"/>
      <c r="E179" s="54"/>
      <c r="F179" s="54"/>
      <c r="G179" s="846"/>
    </row>
    <row r="180" spans="1:7" ht="9" customHeight="1">
      <c r="A180" s="54"/>
      <c r="B180" s="54"/>
      <c r="C180" s="108"/>
      <c r="D180" s="715"/>
      <c r="E180" s="54"/>
      <c r="F180" s="54"/>
      <c r="G180" s="846"/>
    </row>
    <row r="181" spans="1:7" ht="9" customHeight="1">
      <c r="A181" s="54"/>
      <c r="B181" s="54"/>
      <c r="C181" s="108"/>
      <c r="D181" s="715"/>
      <c r="E181" s="54"/>
      <c r="F181" s="54"/>
      <c r="G181" s="846"/>
    </row>
    <row r="182" spans="1:7" ht="9" customHeight="1">
      <c r="A182" s="54"/>
      <c r="B182" s="54"/>
      <c r="C182" s="108"/>
      <c r="D182" s="715"/>
      <c r="E182" s="54"/>
      <c r="F182" s="54"/>
      <c r="G182" s="846"/>
    </row>
    <row r="183" spans="1:7" ht="9" customHeight="1">
      <c r="A183" s="54"/>
      <c r="B183" s="54"/>
      <c r="C183" s="108"/>
      <c r="D183" s="715"/>
      <c r="E183" s="54"/>
      <c r="F183" s="54"/>
      <c r="G183" s="846"/>
    </row>
    <row r="184" spans="1:7" ht="9" customHeight="1">
      <c r="A184" s="54"/>
      <c r="B184" s="54"/>
      <c r="C184" s="108"/>
      <c r="D184" s="715"/>
      <c r="E184" s="54"/>
      <c r="F184" s="54"/>
      <c r="G184" s="846"/>
    </row>
    <row r="185" spans="1:7" ht="9" customHeight="1">
      <c r="A185" s="54"/>
      <c r="B185" s="54"/>
      <c r="C185" s="108"/>
      <c r="D185" s="715"/>
      <c r="E185" s="54"/>
      <c r="F185" s="54"/>
      <c r="G185" s="846"/>
    </row>
    <row r="186" spans="1:7" ht="9" customHeight="1">
      <c r="A186" s="54"/>
      <c r="B186" s="54"/>
      <c r="C186" s="108"/>
      <c r="D186" s="715"/>
      <c r="E186" s="54"/>
      <c r="F186" s="54"/>
      <c r="G186" s="846"/>
    </row>
    <row r="187" spans="1:7" ht="9" customHeight="1">
      <c r="A187" s="54"/>
      <c r="B187" s="54"/>
      <c r="C187" s="108"/>
      <c r="D187" s="715"/>
      <c r="E187" s="54"/>
      <c r="F187" s="54"/>
      <c r="G187" s="846"/>
    </row>
    <row r="188" spans="1:7" ht="9" customHeight="1">
      <c r="A188" s="54"/>
      <c r="B188" s="54"/>
      <c r="C188" s="108"/>
      <c r="D188" s="715"/>
      <c r="E188" s="54"/>
      <c r="F188" s="54"/>
      <c r="G188" s="846"/>
    </row>
    <row r="189" spans="1:7" ht="9" customHeight="1">
      <c r="A189" s="54"/>
      <c r="B189" s="54"/>
      <c r="C189" s="108"/>
      <c r="D189" s="715"/>
      <c r="E189" s="54"/>
      <c r="F189" s="54"/>
      <c r="G189" s="846"/>
    </row>
    <row r="190" spans="1:7" ht="9" customHeight="1">
      <c r="A190" s="54"/>
      <c r="B190" s="54"/>
      <c r="C190" s="108"/>
      <c r="D190" s="715"/>
      <c r="E190" s="54"/>
      <c r="F190" s="54"/>
      <c r="G190" s="846"/>
    </row>
    <row r="191" spans="1:7" ht="9" customHeight="1">
      <c r="A191" s="54"/>
      <c r="B191" s="54"/>
      <c r="C191" s="108"/>
      <c r="D191" s="715"/>
      <c r="E191" s="54"/>
      <c r="F191" s="54"/>
      <c r="G191" s="846"/>
    </row>
    <row r="192" spans="1:7" ht="9" customHeight="1">
      <c r="A192" s="54"/>
      <c r="B192" s="54"/>
      <c r="C192" s="108"/>
      <c r="D192" s="715"/>
      <c r="E192" s="54"/>
      <c r="F192" s="54"/>
      <c r="G192" s="846"/>
    </row>
    <row r="193" spans="1:8" ht="9" customHeight="1">
      <c r="A193" s="54"/>
      <c r="B193" s="54"/>
      <c r="C193" s="108"/>
      <c r="D193" s="715"/>
      <c r="E193" s="54"/>
      <c r="F193" s="54"/>
      <c r="G193" s="846"/>
    </row>
    <row r="194" spans="1:8" ht="9" customHeight="1">
      <c r="A194" s="54"/>
      <c r="B194" s="54"/>
      <c r="C194" s="108"/>
      <c r="D194" s="715"/>
      <c r="E194" s="54"/>
      <c r="F194" s="54"/>
      <c r="G194" s="846"/>
    </row>
    <row r="195" spans="1:8" ht="9" customHeight="1">
      <c r="A195" s="54"/>
      <c r="B195" s="54"/>
      <c r="C195" s="108"/>
      <c r="D195" s="715"/>
      <c r="E195" s="54"/>
      <c r="F195" s="54"/>
      <c r="G195" s="846"/>
    </row>
    <row r="196" spans="1:8" ht="9" customHeight="1">
      <c r="A196" s="54"/>
      <c r="B196" s="54"/>
      <c r="C196" s="108"/>
      <c r="D196" s="715"/>
      <c r="E196" s="54"/>
      <c r="F196" s="54"/>
      <c r="G196" s="846"/>
    </row>
    <row r="197" spans="1:8" ht="9" customHeight="1">
      <c r="A197" s="54"/>
      <c r="B197" s="54"/>
      <c r="C197" s="108"/>
      <c r="D197" s="715"/>
      <c r="E197" s="54"/>
      <c r="F197" s="54"/>
      <c r="G197" s="846"/>
    </row>
    <row r="198" spans="1:8" ht="9" customHeight="1">
      <c r="A198" s="54"/>
      <c r="B198" s="54"/>
      <c r="C198" s="108"/>
      <c r="D198" s="715"/>
      <c r="E198" s="54"/>
      <c r="F198" s="54"/>
      <c r="G198" s="846"/>
    </row>
    <row r="199" spans="1:8" ht="9" customHeight="1">
      <c r="A199" s="54"/>
      <c r="B199" s="54"/>
      <c r="C199" s="108"/>
      <c r="D199" s="715"/>
      <c r="E199" s="54"/>
      <c r="F199" s="54"/>
      <c r="G199" s="846"/>
    </row>
    <row r="200" spans="1:8" ht="9" customHeight="1">
      <c r="A200" s="54"/>
      <c r="B200" s="54"/>
      <c r="C200" s="108"/>
      <c r="D200" s="715"/>
      <c r="E200" s="54"/>
      <c r="F200" s="54"/>
      <c r="G200" s="846"/>
    </row>
    <row r="201" spans="1:8" ht="9" customHeight="1">
      <c r="A201" s="54"/>
      <c r="B201" s="54"/>
      <c r="C201" s="108"/>
      <c r="D201" s="715"/>
      <c r="E201" s="54"/>
      <c r="F201" s="54"/>
      <c r="G201" s="846"/>
    </row>
    <row r="202" spans="1:8" ht="9" customHeight="1">
      <c r="A202" s="54"/>
      <c r="B202" s="54"/>
      <c r="C202" s="108"/>
      <c r="D202" s="715"/>
      <c r="E202" s="54"/>
      <c r="F202" s="54"/>
      <c r="G202" s="846"/>
    </row>
    <row r="203" spans="1:8" ht="9" customHeight="1">
      <c r="A203" s="54"/>
      <c r="B203" s="54"/>
      <c r="C203" s="108"/>
      <c r="D203" s="715"/>
      <c r="E203" s="54"/>
      <c r="F203" s="54"/>
      <c r="G203" s="846"/>
    </row>
    <row r="204" spans="1:8" ht="9" customHeight="1">
      <c r="A204" s="54"/>
      <c r="B204" s="54"/>
      <c r="C204" s="108"/>
      <c r="D204" s="715"/>
      <c r="E204" s="54"/>
      <c r="F204" s="54"/>
      <c r="G204" s="846"/>
    </row>
    <row r="205" spans="1:8" ht="9" customHeight="1">
      <c r="A205" s="54"/>
      <c r="B205" s="54"/>
      <c r="C205" s="108"/>
      <c r="D205" s="715"/>
      <c r="E205" s="54"/>
      <c r="F205" s="54"/>
      <c r="G205" s="846"/>
    </row>
    <row r="206" spans="1:8" customFormat="1" ht="9" customHeight="1">
      <c r="A206" s="54"/>
      <c r="B206" s="54"/>
      <c r="C206" s="108"/>
      <c r="D206" s="715"/>
      <c r="E206" s="54"/>
      <c r="F206" s="54"/>
      <c r="G206" s="846"/>
      <c r="H206" s="9"/>
    </row>
    <row r="207" spans="1:8" ht="9" customHeight="1">
      <c r="A207" s="54"/>
      <c r="B207" s="54"/>
      <c r="C207" s="108"/>
      <c r="D207" s="715"/>
      <c r="E207" s="54"/>
      <c r="F207" s="54"/>
      <c r="G207" s="846"/>
    </row>
    <row r="208" spans="1:8" ht="9" customHeight="1">
      <c r="A208" s="54"/>
      <c r="B208" s="54"/>
      <c r="C208" s="108"/>
      <c r="D208" s="715"/>
      <c r="E208" s="54"/>
      <c r="F208" s="54"/>
      <c r="G208" s="846"/>
    </row>
    <row r="209" spans="1:7" ht="9" customHeight="1">
      <c r="A209" s="54"/>
      <c r="B209" s="54"/>
      <c r="C209" s="108"/>
      <c r="D209" s="715"/>
      <c r="E209" s="54"/>
      <c r="F209" s="54"/>
      <c r="G209" s="846"/>
    </row>
    <row r="210" spans="1:7" ht="9" customHeight="1">
      <c r="A210" s="54"/>
      <c r="B210" s="54"/>
      <c r="C210" s="108"/>
      <c r="D210" s="715"/>
      <c r="E210" s="54"/>
      <c r="F210" s="54"/>
      <c r="G210" s="846"/>
    </row>
    <row r="211" spans="1:7" ht="9" customHeight="1">
      <c r="A211" s="54"/>
      <c r="B211" s="54"/>
      <c r="C211" s="108"/>
      <c r="D211" s="715"/>
      <c r="E211" s="54"/>
      <c r="F211" s="54"/>
      <c r="G211" s="846"/>
    </row>
    <row r="212" spans="1:7" ht="9" customHeight="1">
      <c r="A212" s="54"/>
      <c r="B212" s="54"/>
      <c r="C212" s="108"/>
      <c r="D212" s="715"/>
      <c r="E212" s="54"/>
      <c r="F212" s="54"/>
      <c r="G212" s="846"/>
    </row>
    <row r="213" spans="1:7" ht="9" customHeight="1">
      <c r="A213" s="54"/>
      <c r="B213" s="54"/>
      <c r="C213" s="108"/>
      <c r="D213" s="715"/>
      <c r="E213" s="54"/>
      <c r="F213" s="54"/>
      <c r="G213" s="846"/>
    </row>
    <row r="214" spans="1:7" ht="9" customHeight="1">
      <c r="A214" s="54"/>
      <c r="B214" s="54"/>
      <c r="C214" s="108"/>
      <c r="D214" s="715"/>
      <c r="E214" s="54"/>
      <c r="F214" s="54"/>
      <c r="G214" s="846"/>
    </row>
    <row r="215" spans="1:7" ht="9" customHeight="1">
      <c r="A215" s="54"/>
      <c r="B215" s="54"/>
      <c r="C215" s="108"/>
      <c r="D215" s="715"/>
      <c r="E215" s="54"/>
      <c r="F215" s="54"/>
      <c r="G215" s="846"/>
    </row>
    <row r="216" spans="1:7" ht="9" customHeight="1">
      <c r="A216" s="54"/>
      <c r="B216" s="54"/>
      <c r="C216" s="108"/>
      <c r="D216" s="715"/>
      <c r="E216" s="54"/>
      <c r="F216" s="54"/>
      <c r="G216" s="846"/>
    </row>
    <row r="217" spans="1:7" ht="9" customHeight="1">
      <c r="A217" s="54"/>
      <c r="B217" s="54"/>
      <c r="C217" s="108"/>
      <c r="D217" s="715"/>
      <c r="E217" s="54"/>
      <c r="F217" s="54"/>
      <c r="G217" s="846"/>
    </row>
    <row r="218" spans="1:7" ht="9" customHeight="1">
      <c r="A218" s="54"/>
      <c r="B218" s="54"/>
      <c r="C218" s="108"/>
      <c r="D218" s="715"/>
      <c r="E218" s="54"/>
      <c r="F218" s="54"/>
      <c r="G218" s="846"/>
    </row>
    <row r="219" spans="1:7" ht="9" customHeight="1">
      <c r="A219" s="54"/>
      <c r="B219" s="54"/>
      <c r="C219" s="108"/>
      <c r="D219" s="715"/>
      <c r="E219" s="54"/>
      <c r="F219" s="54"/>
      <c r="G219" s="846"/>
    </row>
    <row r="220" spans="1:7" ht="9" customHeight="1">
      <c r="A220" s="54"/>
      <c r="B220" s="54"/>
      <c r="C220" s="108"/>
      <c r="D220" s="715"/>
      <c r="E220" s="54"/>
      <c r="F220" s="54"/>
      <c r="G220" s="846"/>
    </row>
    <row r="221" spans="1:7" ht="9" customHeight="1">
      <c r="A221" s="54"/>
      <c r="B221" s="54"/>
      <c r="C221" s="108"/>
      <c r="D221" s="715"/>
      <c r="E221" s="54"/>
      <c r="F221" s="54"/>
      <c r="G221" s="846"/>
    </row>
    <row r="222" spans="1:7" ht="9" customHeight="1">
      <c r="A222" s="54"/>
      <c r="B222" s="54"/>
      <c r="C222" s="108"/>
      <c r="D222" s="715"/>
      <c r="E222" s="54"/>
      <c r="F222" s="54"/>
      <c r="G222" s="846"/>
    </row>
    <row r="223" spans="1:7" ht="9" customHeight="1">
      <c r="A223" s="54"/>
      <c r="B223" s="54"/>
      <c r="C223" s="108"/>
      <c r="D223" s="715"/>
      <c r="E223" s="54"/>
      <c r="F223" s="54"/>
      <c r="G223" s="846"/>
    </row>
    <row r="224" spans="1:7" ht="9" customHeight="1">
      <c r="A224" s="54"/>
      <c r="B224" s="54"/>
      <c r="C224" s="108"/>
      <c r="D224" s="715"/>
      <c r="E224" s="54"/>
      <c r="F224" s="54"/>
      <c r="G224" s="846"/>
    </row>
    <row r="225" spans="1:7" ht="9" customHeight="1">
      <c r="A225" s="54"/>
      <c r="B225" s="54"/>
      <c r="C225" s="108"/>
      <c r="D225" s="715"/>
      <c r="E225" s="54"/>
      <c r="F225" s="54"/>
      <c r="G225" s="846"/>
    </row>
    <row r="226" spans="1:7" ht="9" customHeight="1">
      <c r="A226" s="54"/>
      <c r="B226" s="54"/>
      <c r="C226" s="108"/>
      <c r="D226" s="715"/>
      <c r="E226" s="54"/>
      <c r="F226" s="54"/>
      <c r="G226" s="846"/>
    </row>
    <row r="227" spans="1:7" ht="9" customHeight="1">
      <c r="A227" s="54"/>
      <c r="B227" s="54"/>
      <c r="C227" s="108"/>
      <c r="D227" s="715"/>
      <c r="E227" s="54"/>
      <c r="F227" s="54"/>
      <c r="G227" s="846"/>
    </row>
    <row r="228" spans="1:7" ht="9" customHeight="1">
      <c r="A228" s="54"/>
      <c r="B228" s="54"/>
      <c r="C228" s="108"/>
      <c r="D228" s="715"/>
      <c r="E228" s="54"/>
      <c r="F228" s="54"/>
      <c r="G228" s="846"/>
    </row>
    <row r="229" spans="1:7" ht="9" customHeight="1">
      <c r="A229" s="54"/>
      <c r="B229" s="54"/>
      <c r="C229" s="108"/>
      <c r="D229" s="715"/>
      <c r="E229" s="54"/>
      <c r="F229" s="54"/>
      <c r="G229" s="846"/>
    </row>
    <row r="230" spans="1:7" ht="9" customHeight="1">
      <c r="A230" s="54"/>
      <c r="B230" s="54"/>
      <c r="C230" s="108"/>
      <c r="D230" s="715"/>
      <c r="E230" s="54"/>
      <c r="F230" s="54"/>
      <c r="G230" s="846"/>
    </row>
    <row r="231" spans="1:7" ht="9" customHeight="1">
      <c r="A231" s="54"/>
      <c r="B231" s="54"/>
      <c r="C231" s="108"/>
      <c r="D231" s="715"/>
      <c r="E231" s="54"/>
      <c r="F231" s="54"/>
      <c r="G231" s="846"/>
    </row>
    <row r="232" spans="1:7" ht="9" customHeight="1">
      <c r="A232" s="54"/>
      <c r="B232" s="54"/>
      <c r="C232" s="108"/>
      <c r="D232" s="715"/>
      <c r="E232" s="54"/>
      <c r="F232" s="54"/>
      <c r="G232" s="846"/>
    </row>
    <row r="233" spans="1:7" ht="9" customHeight="1">
      <c r="A233" s="54"/>
      <c r="B233" s="54"/>
      <c r="C233" s="108"/>
      <c r="D233" s="715"/>
      <c r="E233" s="54"/>
      <c r="F233" s="54"/>
      <c r="G233" s="846"/>
    </row>
    <row r="234" spans="1:7" ht="9" customHeight="1">
      <c r="A234" s="54"/>
      <c r="B234" s="54"/>
      <c r="C234" s="108"/>
      <c r="D234" s="715"/>
      <c r="E234" s="54"/>
      <c r="F234" s="54"/>
      <c r="G234" s="846"/>
    </row>
    <row r="235" spans="1:7" ht="9" customHeight="1">
      <c r="A235" s="54"/>
      <c r="B235" s="54"/>
      <c r="C235" s="108"/>
      <c r="D235" s="715"/>
      <c r="E235" s="54"/>
      <c r="F235" s="54"/>
      <c r="G235" s="846"/>
    </row>
    <row r="236" spans="1:7" ht="9" customHeight="1">
      <c r="A236" s="54"/>
      <c r="B236" s="54"/>
      <c r="C236" s="108"/>
      <c r="D236" s="715"/>
      <c r="E236" s="54"/>
      <c r="F236" s="54"/>
      <c r="G236" s="846"/>
    </row>
    <row r="237" spans="1:7" ht="9" customHeight="1">
      <c r="A237" s="54"/>
      <c r="B237" s="54"/>
      <c r="C237" s="108"/>
      <c r="D237" s="715"/>
      <c r="E237" s="54"/>
      <c r="F237" s="54"/>
      <c r="G237" s="846"/>
    </row>
    <row r="238" spans="1:7" ht="9" customHeight="1">
      <c r="A238" s="54"/>
      <c r="B238" s="54"/>
      <c r="C238" s="108"/>
      <c r="D238" s="715"/>
      <c r="E238" s="54"/>
      <c r="F238" s="54"/>
      <c r="G238" s="846"/>
    </row>
    <row r="239" spans="1:7" ht="9" customHeight="1">
      <c r="A239" s="54"/>
      <c r="B239" s="54"/>
      <c r="C239" s="108"/>
      <c r="D239" s="715"/>
      <c r="E239" s="54"/>
      <c r="F239" s="54"/>
      <c r="G239" s="846"/>
    </row>
    <row r="240" spans="1:7" ht="9" customHeight="1">
      <c r="A240" s="54"/>
      <c r="B240" s="54"/>
      <c r="C240" s="108"/>
      <c r="D240" s="715"/>
      <c r="E240" s="54"/>
      <c r="F240" s="54"/>
      <c r="G240" s="846"/>
    </row>
    <row r="241" spans="1:8" customFormat="1" ht="9" customHeight="1">
      <c r="A241" s="54"/>
      <c r="B241" s="54"/>
      <c r="C241" s="108"/>
      <c r="D241" s="715"/>
      <c r="E241" s="54"/>
      <c r="F241" s="54"/>
      <c r="G241" s="846"/>
      <c r="H241" s="9"/>
    </row>
    <row r="242" spans="1:8" ht="9" customHeight="1">
      <c r="A242" s="54"/>
      <c r="B242" s="54"/>
      <c r="C242" s="108"/>
      <c r="D242" s="715"/>
      <c r="E242" s="54"/>
      <c r="F242" s="54"/>
      <c r="G242" s="846"/>
    </row>
    <row r="243" spans="1:8" ht="9" customHeight="1">
      <c r="A243" s="54"/>
      <c r="B243" s="54"/>
      <c r="C243" s="108"/>
      <c r="D243" s="715"/>
      <c r="E243" s="54"/>
      <c r="F243" s="54"/>
      <c r="G243" s="846"/>
    </row>
    <row r="244" spans="1:8" ht="9" customHeight="1">
      <c r="A244" s="54"/>
      <c r="B244" s="54"/>
      <c r="C244" s="108"/>
      <c r="D244" s="715"/>
      <c r="E244" s="54"/>
      <c r="F244" s="54"/>
      <c r="G244" s="846"/>
    </row>
    <row r="245" spans="1:8" ht="9" customHeight="1">
      <c r="A245" s="54"/>
      <c r="B245" s="54"/>
      <c r="C245" s="108"/>
      <c r="D245" s="715"/>
      <c r="E245" s="54"/>
      <c r="F245" s="54"/>
      <c r="G245" s="846"/>
    </row>
    <row r="246" spans="1:8" ht="9" customHeight="1">
      <c r="A246" s="54"/>
      <c r="B246" s="54"/>
      <c r="C246" s="108"/>
      <c r="D246" s="715"/>
      <c r="E246" s="54"/>
      <c r="F246" s="54"/>
      <c r="G246" s="846"/>
    </row>
    <row r="247" spans="1:8" ht="9" customHeight="1">
      <c r="A247" s="54"/>
      <c r="B247" s="54"/>
      <c r="C247" s="108"/>
      <c r="D247" s="715"/>
      <c r="E247" s="54"/>
      <c r="F247" s="54"/>
      <c r="G247" s="846"/>
    </row>
    <row r="248" spans="1:8" ht="9" customHeight="1">
      <c r="A248" s="54"/>
      <c r="B248" s="54"/>
      <c r="C248" s="108"/>
      <c r="D248" s="715"/>
      <c r="E248" s="54"/>
      <c r="F248" s="54"/>
      <c r="G248" s="846"/>
    </row>
    <row r="249" spans="1:8" ht="9" customHeight="1">
      <c r="A249" s="54"/>
      <c r="B249" s="54"/>
      <c r="C249" s="108"/>
      <c r="D249" s="715"/>
      <c r="E249" s="54"/>
      <c r="F249" s="54"/>
      <c r="G249" s="846"/>
    </row>
    <row r="250" spans="1:8" ht="9" customHeight="1">
      <c r="A250" s="54"/>
      <c r="B250" s="54"/>
      <c r="C250" s="108"/>
      <c r="D250" s="715"/>
      <c r="E250" s="54"/>
      <c r="F250" s="54"/>
      <c r="G250" s="846"/>
    </row>
    <row r="251" spans="1:8" ht="9" customHeight="1">
      <c r="A251" s="54"/>
      <c r="B251" s="54"/>
      <c r="C251" s="108"/>
      <c r="D251" s="715"/>
      <c r="E251" s="54"/>
      <c r="F251" s="54"/>
      <c r="G251" s="846"/>
    </row>
    <row r="252" spans="1:8" ht="9" customHeight="1">
      <c r="A252" s="54"/>
      <c r="B252" s="54"/>
      <c r="C252" s="108"/>
      <c r="D252" s="715"/>
      <c r="E252" s="54"/>
      <c r="F252" s="54"/>
      <c r="G252" s="846"/>
    </row>
    <row r="253" spans="1:8" ht="9" customHeight="1">
      <c r="A253" s="54"/>
      <c r="B253" s="54"/>
      <c r="C253" s="108"/>
      <c r="D253" s="715"/>
      <c r="E253" s="54"/>
      <c r="F253" s="54"/>
      <c r="G253" s="846"/>
    </row>
    <row r="254" spans="1:8" ht="9" customHeight="1">
      <c r="A254" s="54"/>
      <c r="B254" s="54"/>
      <c r="C254" s="108"/>
      <c r="D254" s="715"/>
      <c r="E254" s="54"/>
      <c r="F254" s="54"/>
      <c r="G254" s="846"/>
    </row>
    <row r="255" spans="1:8" ht="9" customHeight="1">
      <c r="A255" s="54"/>
      <c r="B255" s="54"/>
      <c r="C255" s="108"/>
      <c r="D255" s="715"/>
      <c r="E255" s="54"/>
      <c r="F255" s="54"/>
      <c r="G255" s="846"/>
    </row>
    <row r="256" spans="1:8" ht="9" customHeight="1">
      <c r="A256" s="54"/>
      <c r="B256" s="54"/>
      <c r="C256" s="108"/>
      <c r="D256" s="715"/>
      <c r="E256" s="54"/>
      <c r="F256" s="54"/>
      <c r="G256" s="846"/>
    </row>
    <row r="257" spans="1:8" ht="9" customHeight="1">
      <c r="A257" s="54"/>
      <c r="B257" s="54"/>
      <c r="C257" s="108"/>
      <c r="D257" s="715"/>
      <c r="E257" s="54"/>
      <c r="F257" s="54"/>
      <c r="G257" s="846"/>
    </row>
    <row r="258" spans="1:8" customFormat="1" ht="9" customHeight="1">
      <c r="A258" s="54"/>
      <c r="B258" s="54"/>
      <c r="C258" s="108"/>
      <c r="D258" s="715"/>
      <c r="E258" s="54"/>
      <c r="F258" s="54"/>
      <c r="G258" s="846"/>
      <c r="H258" s="9"/>
    </row>
    <row r="259" spans="1:8" ht="9" customHeight="1">
      <c r="A259" s="54"/>
      <c r="B259" s="54"/>
      <c r="C259" s="108"/>
      <c r="D259" s="715"/>
      <c r="E259" s="54"/>
      <c r="F259" s="54"/>
      <c r="G259" s="846"/>
    </row>
    <row r="260" spans="1:8" ht="9" customHeight="1">
      <c r="A260" s="54"/>
      <c r="B260" s="54"/>
      <c r="C260" s="108"/>
      <c r="D260" s="715"/>
      <c r="E260" s="54"/>
      <c r="F260" s="54"/>
      <c r="G260" s="846"/>
    </row>
    <row r="261" spans="1:8" ht="9" customHeight="1">
      <c r="A261" s="54"/>
      <c r="B261" s="54"/>
      <c r="C261" s="108"/>
      <c r="D261" s="715"/>
      <c r="E261" s="54"/>
      <c r="F261" s="54"/>
      <c r="G261" s="846"/>
    </row>
    <row r="262" spans="1:8" ht="9" customHeight="1">
      <c r="A262" s="54"/>
      <c r="B262" s="54"/>
      <c r="C262" s="108"/>
      <c r="D262" s="715"/>
      <c r="E262" s="54"/>
      <c r="F262" s="54"/>
      <c r="G262" s="846"/>
    </row>
    <row r="263" spans="1:8" ht="9" customHeight="1">
      <c r="A263" s="54"/>
      <c r="B263" s="54"/>
      <c r="C263" s="108"/>
      <c r="D263" s="715"/>
      <c r="E263" s="54"/>
      <c r="F263" s="54"/>
      <c r="G263" s="846"/>
    </row>
    <row r="264" spans="1:8" ht="9" customHeight="1">
      <c r="A264" s="54"/>
      <c r="B264" s="54"/>
      <c r="C264" s="108"/>
      <c r="D264" s="715"/>
      <c r="E264" s="54"/>
      <c r="F264" s="54"/>
      <c r="G264" s="846"/>
    </row>
    <row r="265" spans="1:8" ht="9" customHeight="1">
      <c r="A265" s="54"/>
      <c r="B265" s="54"/>
      <c r="C265" s="108"/>
      <c r="D265" s="715"/>
      <c r="E265" s="54"/>
      <c r="F265" s="54"/>
      <c r="G265" s="846"/>
    </row>
    <row r="266" spans="1:8" ht="9" customHeight="1">
      <c r="A266" s="54"/>
      <c r="B266" s="54"/>
      <c r="C266" s="108"/>
      <c r="D266" s="715"/>
      <c r="E266" s="54"/>
      <c r="F266" s="54"/>
      <c r="G266" s="846"/>
    </row>
    <row r="267" spans="1:8" ht="9" customHeight="1">
      <c r="A267" s="54"/>
      <c r="B267" s="54"/>
      <c r="C267" s="108"/>
      <c r="D267" s="715"/>
      <c r="E267" s="54"/>
      <c r="F267" s="54"/>
      <c r="G267" s="846"/>
    </row>
    <row r="268" spans="1:8" ht="9" customHeight="1">
      <c r="A268" s="54"/>
      <c r="B268" s="54"/>
      <c r="C268" s="108"/>
      <c r="D268" s="715"/>
      <c r="E268" s="54"/>
      <c r="F268" s="54"/>
      <c r="G268" s="846"/>
    </row>
    <row r="269" spans="1:8" ht="9" customHeight="1">
      <c r="A269" s="54"/>
      <c r="B269" s="54"/>
      <c r="C269" s="108"/>
      <c r="D269" s="715"/>
      <c r="E269" s="54"/>
      <c r="F269" s="54"/>
      <c r="G269" s="846"/>
    </row>
    <row r="270" spans="1:8" ht="9" customHeight="1">
      <c r="A270" s="54"/>
      <c r="B270" s="54"/>
      <c r="C270" s="108"/>
      <c r="D270" s="715"/>
      <c r="E270" s="54"/>
      <c r="F270" s="54"/>
      <c r="G270" s="846"/>
    </row>
    <row r="271" spans="1:8" ht="9" customHeight="1">
      <c r="A271" s="54"/>
      <c r="B271" s="54"/>
      <c r="C271" s="108"/>
      <c r="D271" s="715"/>
      <c r="E271" s="54"/>
      <c r="F271" s="54"/>
      <c r="G271" s="846"/>
    </row>
    <row r="272" spans="1:8" ht="9" customHeight="1">
      <c r="A272" s="54"/>
      <c r="B272" s="54"/>
      <c r="C272" s="108"/>
      <c r="D272" s="715"/>
      <c r="E272" s="54"/>
      <c r="F272" s="54"/>
      <c r="G272" s="846"/>
    </row>
    <row r="273" spans="1:7" ht="9" customHeight="1">
      <c r="A273" s="54"/>
      <c r="B273" s="54"/>
      <c r="C273" s="108"/>
      <c r="D273" s="715"/>
      <c r="E273" s="54"/>
      <c r="F273" s="54"/>
      <c r="G273" s="846"/>
    </row>
    <row r="274" spans="1:7" ht="9" customHeight="1">
      <c r="A274" s="54"/>
      <c r="B274" s="54"/>
      <c r="C274" s="108"/>
      <c r="D274" s="715"/>
      <c r="E274" s="54"/>
      <c r="F274" s="54"/>
      <c r="G274" s="846"/>
    </row>
    <row r="275" spans="1:7" ht="9" customHeight="1">
      <c r="A275" s="54"/>
      <c r="B275" s="54"/>
      <c r="C275" s="108"/>
      <c r="D275" s="715"/>
      <c r="E275" s="54"/>
      <c r="F275" s="54"/>
      <c r="G275" s="846"/>
    </row>
    <row r="276" spans="1:7" ht="9" customHeight="1">
      <c r="A276" s="54"/>
      <c r="B276" s="54"/>
      <c r="C276" s="108"/>
      <c r="D276" s="715"/>
      <c r="E276" s="54"/>
      <c r="F276" s="54"/>
      <c r="G276" s="846"/>
    </row>
    <row r="277" spans="1:7" ht="9" customHeight="1">
      <c r="A277" s="54"/>
      <c r="B277" s="54"/>
      <c r="C277" s="108"/>
      <c r="D277" s="715"/>
      <c r="E277" s="54"/>
      <c r="F277" s="54"/>
      <c r="G277" s="846"/>
    </row>
    <row r="278" spans="1:7" ht="9" customHeight="1">
      <c r="A278" s="54"/>
      <c r="B278" s="54"/>
      <c r="C278" s="108"/>
      <c r="D278" s="715"/>
      <c r="E278" s="54"/>
      <c r="F278" s="54"/>
      <c r="G278" s="846"/>
    </row>
    <row r="279" spans="1:7" ht="9" customHeight="1">
      <c r="A279" s="54"/>
      <c r="B279" s="54"/>
      <c r="C279" s="108"/>
      <c r="D279" s="715"/>
      <c r="E279" s="54"/>
      <c r="F279" s="54"/>
      <c r="G279" s="846"/>
    </row>
    <row r="280" spans="1:7" ht="9" customHeight="1">
      <c r="A280" s="54"/>
      <c r="B280" s="54"/>
      <c r="C280" s="108"/>
      <c r="D280" s="715"/>
      <c r="E280" s="54"/>
      <c r="F280" s="54"/>
      <c r="G280" s="846"/>
    </row>
    <row r="281" spans="1:7" ht="9" customHeight="1">
      <c r="A281" s="54"/>
      <c r="B281" s="54"/>
      <c r="C281" s="108"/>
      <c r="D281" s="715"/>
      <c r="E281" s="54"/>
      <c r="F281" s="54"/>
      <c r="G281" s="846"/>
    </row>
    <row r="282" spans="1:7" ht="9" customHeight="1">
      <c r="A282" s="54"/>
      <c r="B282" s="54"/>
      <c r="C282" s="108"/>
      <c r="D282" s="715"/>
      <c r="E282" s="54"/>
      <c r="F282" s="54"/>
      <c r="G282" s="846"/>
    </row>
    <row r="283" spans="1:7" ht="9" customHeight="1">
      <c r="A283" s="54"/>
      <c r="B283" s="54"/>
      <c r="C283" s="108"/>
      <c r="D283" s="715"/>
      <c r="E283" s="54"/>
      <c r="F283" s="54"/>
      <c r="G283" s="846"/>
    </row>
    <row r="284" spans="1:7" ht="9" customHeight="1">
      <c r="A284" s="54"/>
      <c r="B284" s="54"/>
      <c r="C284" s="108"/>
      <c r="D284" s="715"/>
      <c r="E284" s="54"/>
      <c r="F284" s="54"/>
      <c r="G284" s="846"/>
    </row>
    <row r="285" spans="1:7" ht="9" customHeight="1">
      <c r="A285" s="54"/>
      <c r="B285" s="54"/>
      <c r="C285" s="108"/>
      <c r="D285" s="715"/>
      <c r="E285" s="54"/>
      <c r="F285" s="54"/>
      <c r="G285" s="846"/>
    </row>
    <row r="286" spans="1:7" ht="9" customHeight="1">
      <c r="A286" s="54"/>
      <c r="B286" s="54"/>
      <c r="C286" s="108"/>
      <c r="D286" s="715"/>
      <c r="E286" s="54"/>
      <c r="F286" s="54"/>
      <c r="G286" s="846"/>
    </row>
    <row r="287" spans="1:7" ht="9" customHeight="1">
      <c r="A287" s="54"/>
      <c r="B287" s="54"/>
      <c r="C287" s="108"/>
      <c r="D287" s="715"/>
      <c r="E287" s="54"/>
      <c r="F287" s="54"/>
      <c r="G287" s="846"/>
    </row>
    <row r="288" spans="1:7" ht="9" customHeight="1">
      <c r="A288" s="54"/>
      <c r="B288" s="54"/>
      <c r="C288" s="108"/>
      <c r="D288" s="715"/>
      <c r="E288" s="54"/>
      <c r="F288" s="54"/>
      <c r="G288" s="846"/>
    </row>
    <row r="289" spans="1:7" ht="9" customHeight="1">
      <c r="A289" s="54"/>
      <c r="B289" s="54"/>
      <c r="C289" s="108"/>
      <c r="D289" s="715"/>
      <c r="E289" s="54"/>
      <c r="F289" s="54"/>
      <c r="G289" s="846"/>
    </row>
    <row r="290" spans="1:7" ht="9" customHeight="1">
      <c r="A290" s="54"/>
      <c r="B290" s="54"/>
      <c r="C290" s="108"/>
      <c r="D290" s="715"/>
      <c r="E290" s="54"/>
      <c r="F290" s="54"/>
      <c r="G290" s="846"/>
    </row>
    <row r="291" spans="1:7" ht="9" customHeight="1">
      <c r="A291" s="54"/>
      <c r="B291" s="54"/>
      <c r="C291" s="108"/>
      <c r="D291" s="715"/>
      <c r="E291" s="54"/>
      <c r="F291" s="54"/>
      <c r="G291" s="846"/>
    </row>
    <row r="292" spans="1:7" ht="9" customHeight="1">
      <c r="A292" s="54"/>
      <c r="B292" s="54"/>
      <c r="C292" s="108"/>
      <c r="D292" s="715"/>
      <c r="E292" s="54"/>
      <c r="F292" s="54"/>
      <c r="G292" s="846"/>
    </row>
    <row r="293" spans="1:7" ht="9" customHeight="1">
      <c r="A293" s="54"/>
      <c r="B293" s="54"/>
      <c r="C293" s="108"/>
      <c r="D293" s="715"/>
      <c r="E293" s="54"/>
      <c r="F293" s="54"/>
      <c r="G293" s="846"/>
    </row>
    <row r="294" spans="1:7" ht="9" customHeight="1">
      <c r="A294" s="54"/>
      <c r="B294" s="54"/>
      <c r="C294" s="108"/>
      <c r="D294" s="715"/>
      <c r="E294" s="54"/>
      <c r="F294" s="54"/>
      <c r="G294" s="846"/>
    </row>
    <row r="295" spans="1:7" ht="9" customHeight="1">
      <c r="A295" s="54"/>
      <c r="B295" s="54"/>
      <c r="C295" s="108"/>
      <c r="D295" s="715"/>
      <c r="E295" s="54"/>
      <c r="F295" s="54"/>
      <c r="G295" s="846"/>
    </row>
    <row r="296" spans="1:7" ht="9" customHeight="1">
      <c r="A296" s="54"/>
      <c r="B296" s="54"/>
      <c r="C296" s="108"/>
      <c r="D296" s="715"/>
      <c r="E296" s="54"/>
      <c r="F296" s="54"/>
      <c r="G296" s="846"/>
    </row>
    <row r="297" spans="1:7" ht="9" customHeight="1">
      <c r="A297" s="54"/>
      <c r="B297" s="54"/>
      <c r="C297" s="108"/>
      <c r="D297" s="715"/>
      <c r="E297" s="54"/>
      <c r="F297" s="54"/>
      <c r="G297" s="846"/>
    </row>
    <row r="298" spans="1:7" ht="9" customHeight="1">
      <c r="A298" s="54"/>
      <c r="B298" s="54"/>
      <c r="C298" s="108"/>
      <c r="D298" s="715"/>
      <c r="E298" s="54"/>
      <c r="F298" s="54"/>
      <c r="G298" s="846"/>
    </row>
    <row r="299" spans="1:7" ht="9" customHeight="1">
      <c r="A299" s="54"/>
      <c r="B299" s="54"/>
      <c r="C299" s="108"/>
      <c r="D299" s="715"/>
      <c r="E299" s="54"/>
      <c r="F299" s="54"/>
      <c r="G299" s="846"/>
    </row>
    <row r="300" spans="1:7" ht="9" customHeight="1">
      <c r="A300" s="54"/>
      <c r="B300" s="54"/>
      <c r="C300" s="108"/>
      <c r="D300" s="715"/>
      <c r="E300" s="54"/>
      <c r="F300" s="54"/>
      <c r="G300" s="846"/>
    </row>
    <row r="301" spans="1:7" ht="9" customHeight="1">
      <c r="A301" s="54"/>
      <c r="B301" s="54"/>
      <c r="C301" s="108"/>
      <c r="D301" s="715"/>
      <c r="E301" s="54"/>
      <c r="F301" s="54"/>
      <c r="G301" s="846"/>
    </row>
    <row r="302" spans="1:7" ht="9" customHeight="1">
      <c r="A302" s="54"/>
      <c r="B302" s="54"/>
      <c r="C302" s="108"/>
      <c r="D302" s="715"/>
      <c r="E302" s="54"/>
      <c r="F302" s="54"/>
      <c r="G302" s="846"/>
    </row>
    <row r="303" spans="1:7" ht="9" customHeight="1">
      <c r="A303" s="54"/>
      <c r="B303" s="54"/>
      <c r="C303" s="108"/>
      <c r="D303" s="715"/>
      <c r="E303" s="54"/>
      <c r="F303" s="54"/>
      <c r="G303" s="846"/>
    </row>
    <row r="304" spans="1:7" ht="9" customHeight="1">
      <c r="A304" s="54"/>
      <c r="B304" s="54"/>
      <c r="C304" s="108"/>
      <c r="D304" s="715"/>
      <c r="E304" s="54"/>
      <c r="F304" s="54"/>
      <c r="G304" s="846"/>
    </row>
    <row r="305" spans="1:7" ht="9" customHeight="1">
      <c r="A305" s="54"/>
      <c r="B305" s="54"/>
      <c r="C305" s="108"/>
      <c r="D305" s="715"/>
      <c r="E305" s="54"/>
      <c r="F305" s="54"/>
      <c r="G305" s="846"/>
    </row>
    <row r="306" spans="1:7" ht="9" customHeight="1">
      <c r="A306" s="54"/>
      <c r="B306" s="54"/>
      <c r="C306" s="108"/>
      <c r="D306" s="715"/>
      <c r="E306" s="54"/>
      <c r="F306" s="54"/>
      <c r="G306" s="846"/>
    </row>
    <row r="307" spans="1:7" ht="9" customHeight="1">
      <c r="A307" s="54"/>
      <c r="B307" s="54"/>
      <c r="C307" s="108"/>
      <c r="D307" s="715"/>
      <c r="E307" s="54"/>
      <c r="F307" s="54"/>
      <c r="G307" s="846"/>
    </row>
    <row r="308" spans="1:7" ht="9" customHeight="1">
      <c r="A308" s="54"/>
      <c r="B308" s="54"/>
      <c r="C308" s="108"/>
      <c r="D308" s="715"/>
      <c r="E308" s="54"/>
      <c r="F308" s="54"/>
      <c r="G308" s="846"/>
    </row>
    <row r="309" spans="1:7" ht="9" customHeight="1">
      <c r="A309" s="54"/>
      <c r="B309" s="54"/>
      <c r="C309" s="108"/>
      <c r="D309" s="715"/>
      <c r="E309" s="54"/>
      <c r="F309" s="54"/>
      <c r="G309" s="846"/>
    </row>
    <row r="310" spans="1:7" ht="9" customHeight="1">
      <c r="A310" s="54"/>
      <c r="B310" s="54"/>
      <c r="C310" s="108"/>
      <c r="D310" s="715"/>
      <c r="E310" s="54"/>
      <c r="F310" s="54"/>
      <c r="G310" s="846"/>
    </row>
    <row r="311" spans="1:7" ht="9" customHeight="1">
      <c r="D311" s="715"/>
      <c r="E311" s="54"/>
      <c r="F311" s="54"/>
      <c r="G311" s="846"/>
    </row>
    <row r="312" spans="1:7" ht="9" customHeight="1">
      <c r="D312" s="715"/>
      <c r="E312" s="54"/>
      <c r="F312" s="54"/>
      <c r="G312" s="846"/>
    </row>
    <row r="313" spans="1:7" ht="9" customHeight="1">
      <c r="D313" s="715"/>
      <c r="E313" s="54"/>
      <c r="F313" s="54"/>
      <c r="G313" s="846"/>
    </row>
    <row r="314" spans="1:7" ht="9" customHeight="1">
      <c r="D314" s="715"/>
      <c r="E314" s="54"/>
      <c r="F314" s="54"/>
      <c r="G314" s="846"/>
    </row>
    <row r="315" spans="1:7" ht="9" customHeight="1">
      <c r="D315" s="715"/>
      <c r="E315" s="54"/>
      <c r="F315" s="54"/>
      <c r="G315" s="846"/>
    </row>
    <row r="316" spans="1:7" ht="9" customHeight="1">
      <c r="D316" s="715"/>
      <c r="E316" s="54"/>
      <c r="F316" s="54"/>
      <c r="G316" s="846"/>
    </row>
    <row r="317" spans="1:7" ht="9" customHeight="1">
      <c r="D317" s="715"/>
      <c r="E317" s="54"/>
      <c r="F317" s="54"/>
      <c r="G317" s="846"/>
    </row>
    <row r="318" spans="1:7" ht="9" customHeight="1">
      <c r="D318" s="715"/>
      <c r="E318" s="54"/>
      <c r="F318" s="54"/>
      <c r="G318" s="846"/>
    </row>
    <row r="319" spans="1:7" ht="9" customHeight="1">
      <c r="D319" s="715"/>
      <c r="E319" s="54"/>
      <c r="F319" s="54"/>
      <c r="G319" s="846"/>
    </row>
    <row r="320" spans="1:7" ht="9" customHeight="1">
      <c r="D320" s="715"/>
      <c r="E320" s="54"/>
      <c r="F320" s="54"/>
      <c r="G320" s="846"/>
    </row>
    <row r="321" ht="9" customHeight="1"/>
    <row r="322" ht="9" customHeight="1"/>
    <row r="323" ht="9" customHeight="1"/>
    <row r="324" ht="9" customHeight="1"/>
    <row r="325" ht="9" customHeight="1"/>
    <row r="326" ht="9" customHeight="1"/>
    <row r="327" ht="9" customHeight="1"/>
    <row r="328" ht="9" customHeight="1"/>
    <row r="329" ht="9" customHeight="1"/>
    <row r="330" ht="9" customHeight="1"/>
    <row r="331" ht="9" customHeight="1"/>
    <row r="332" ht="9" customHeight="1"/>
    <row r="333" ht="9" customHeight="1"/>
    <row r="334" ht="9" customHeight="1"/>
    <row r="335" ht="9" customHeight="1"/>
    <row r="336" ht="9" customHeight="1"/>
    <row r="337" ht="9" customHeight="1"/>
    <row r="338" ht="9" customHeight="1"/>
    <row r="339" ht="9" customHeight="1"/>
    <row r="340" ht="9" customHeight="1"/>
    <row r="341" ht="9" customHeight="1"/>
    <row r="342" ht="9" customHeight="1"/>
    <row r="343" ht="9" customHeight="1"/>
    <row r="344" ht="9" customHeight="1"/>
    <row r="345" ht="9" customHeight="1"/>
    <row r="346" ht="9" customHeight="1"/>
    <row r="347" ht="9" customHeight="1"/>
    <row r="348" ht="9" customHeight="1"/>
    <row r="349" ht="9" customHeight="1"/>
    <row r="350" ht="9" customHeight="1"/>
    <row r="351" ht="9" customHeight="1"/>
    <row r="352" ht="9" customHeight="1"/>
    <row r="353" ht="9" customHeight="1"/>
    <row r="354" ht="9" customHeight="1"/>
    <row r="355" ht="9" customHeight="1"/>
    <row r="356" ht="9" customHeight="1"/>
    <row r="357" ht="9" customHeight="1"/>
    <row r="358" ht="9" customHeight="1"/>
    <row r="359" ht="9" customHeight="1"/>
    <row r="360" ht="9" customHeight="1"/>
    <row r="361" ht="9" customHeight="1"/>
    <row r="362" ht="9" customHeight="1"/>
    <row r="363" ht="9" customHeight="1"/>
    <row r="364" ht="9" customHeight="1"/>
    <row r="365" ht="9" customHeight="1"/>
    <row r="366" ht="9" customHeight="1"/>
    <row r="367" ht="9" customHeight="1"/>
    <row r="368" ht="9" customHeight="1"/>
    <row r="369" ht="9" customHeight="1"/>
    <row r="370" ht="9" customHeight="1"/>
    <row r="371" ht="9" customHeight="1"/>
    <row r="372" ht="9" customHeight="1"/>
    <row r="373" ht="9" customHeight="1"/>
    <row r="374" ht="9" customHeight="1"/>
    <row r="375" ht="9" customHeight="1"/>
    <row r="376" ht="9" customHeight="1"/>
    <row r="377" ht="9" customHeight="1"/>
    <row r="378" ht="9" customHeight="1"/>
    <row r="379" ht="9" customHeight="1"/>
    <row r="380" ht="9" customHeight="1"/>
    <row r="381" ht="9" customHeight="1"/>
    <row r="382" ht="9" customHeight="1"/>
    <row r="383" ht="9" customHeight="1"/>
  </sheetData>
  <mergeCells count="2">
    <mergeCell ref="A1:B2"/>
    <mergeCell ref="A3:B3"/>
  </mergeCells>
  <phoneticPr fontId="3" type="noConversion"/>
  <pageMargins left="0.78740157480314965" right="0" top="0" bottom="0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99FF"/>
  </sheetPr>
  <dimension ref="A1:P230"/>
  <sheetViews>
    <sheetView showGridLines="0" zoomScaleNormal="100" zoomScaleSheetLayoutView="100" workbookViewId="0">
      <selection activeCell="AA13" sqref="AA13"/>
    </sheetView>
  </sheetViews>
  <sheetFormatPr baseColWidth="10" defaultRowHeight="15"/>
  <cols>
    <col min="1" max="1" width="7.5703125" style="334" customWidth="1"/>
    <col min="2" max="2" width="13.85546875" style="334" customWidth="1"/>
    <col min="3" max="3" width="30.85546875" style="334" customWidth="1"/>
    <col min="4" max="4" width="21" style="334" customWidth="1"/>
    <col min="5" max="5" width="4" style="334" customWidth="1"/>
    <col min="6" max="6" width="15.7109375" style="147" customWidth="1"/>
    <col min="7" max="7" width="7" style="338" customWidth="1"/>
    <col min="8" max="8" width="4.42578125" style="334" customWidth="1"/>
    <col min="9" max="9" width="20" style="192" customWidth="1"/>
    <col min="10" max="10" width="42" style="192" customWidth="1"/>
    <col min="11" max="11" width="16.140625" style="719" bestFit="1" customWidth="1"/>
    <col min="12" max="253" width="11.42578125" style="334"/>
    <col min="254" max="254" width="7.28515625" style="334" customWidth="1"/>
    <col min="255" max="255" width="29.5703125" style="334" customWidth="1"/>
    <col min="256" max="256" width="4.28515625" style="334" customWidth="1"/>
    <col min="257" max="257" width="7.140625" style="334" customWidth="1"/>
    <col min="258" max="258" width="1.140625" style="334" customWidth="1"/>
    <col min="259" max="259" width="7.28515625" style="334" customWidth="1"/>
    <col min="260" max="260" width="29.5703125" style="334" customWidth="1"/>
    <col min="261" max="261" width="4.28515625" style="334" customWidth="1"/>
    <col min="262" max="262" width="7.140625" style="334" customWidth="1"/>
    <col min="263" max="509" width="11.42578125" style="334"/>
    <col min="510" max="510" width="7.28515625" style="334" customWidth="1"/>
    <col min="511" max="511" width="29.5703125" style="334" customWidth="1"/>
    <col min="512" max="512" width="4.28515625" style="334" customWidth="1"/>
    <col min="513" max="513" width="7.140625" style="334" customWidth="1"/>
    <col min="514" max="514" width="1.140625" style="334" customWidth="1"/>
    <col min="515" max="515" width="7.28515625" style="334" customWidth="1"/>
    <col min="516" max="516" width="29.5703125" style="334" customWidth="1"/>
    <col min="517" max="517" width="4.28515625" style="334" customWidth="1"/>
    <col min="518" max="518" width="7.140625" style="334" customWidth="1"/>
    <col min="519" max="765" width="11.42578125" style="334"/>
    <col min="766" max="766" width="7.28515625" style="334" customWidth="1"/>
    <col min="767" max="767" width="29.5703125" style="334" customWidth="1"/>
    <col min="768" max="768" width="4.28515625" style="334" customWidth="1"/>
    <col min="769" max="769" width="7.140625" style="334" customWidth="1"/>
    <col min="770" max="770" width="1.140625" style="334" customWidth="1"/>
    <col min="771" max="771" width="7.28515625" style="334" customWidth="1"/>
    <col min="772" max="772" width="29.5703125" style="334" customWidth="1"/>
    <col min="773" max="773" width="4.28515625" style="334" customWidth="1"/>
    <col min="774" max="774" width="7.140625" style="334" customWidth="1"/>
    <col min="775" max="1021" width="11.42578125" style="334"/>
    <col min="1022" max="1022" width="7.28515625" style="334" customWidth="1"/>
    <col min="1023" max="1023" width="29.5703125" style="334" customWidth="1"/>
    <col min="1024" max="1024" width="4.28515625" style="334" customWidth="1"/>
    <col min="1025" max="1025" width="7.140625" style="334" customWidth="1"/>
    <col min="1026" max="1026" width="1.140625" style="334" customWidth="1"/>
    <col min="1027" max="1027" width="7.28515625" style="334" customWidth="1"/>
    <col min="1028" max="1028" width="29.5703125" style="334" customWidth="1"/>
    <col min="1029" max="1029" width="4.28515625" style="334" customWidth="1"/>
    <col min="1030" max="1030" width="7.140625" style="334" customWidth="1"/>
    <col min="1031" max="1277" width="11.42578125" style="334"/>
    <col min="1278" max="1278" width="7.28515625" style="334" customWidth="1"/>
    <col min="1279" max="1279" width="29.5703125" style="334" customWidth="1"/>
    <col min="1280" max="1280" width="4.28515625" style="334" customWidth="1"/>
    <col min="1281" max="1281" width="7.140625" style="334" customWidth="1"/>
    <col min="1282" max="1282" width="1.140625" style="334" customWidth="1"/>
    <col min="1283" max="1283" width="7.28515625" style="334" customWidth="1"/>
    <col min="1284" max="1284" width="29.5703125" style="334" customWidth="1"/>
    <col min="1285" max="1285" width="4.28515625" style="334" customWidth="1"/>
    <col min="1286" max="1286" width="7.140625" style="334" customWidth="1"/>
    <col min="1287" max="1533" width="11.42578125" style="334"/>
    <col min="1534" max="1534" width="7.28515625" style="334" customWidth="1"/>
    <col min="1535" max="1535" width="29.5703125" style="334" customWidth="1"/>
    <col min="1536" max="1536" width="4.28515625" style="334" customWidth="1"/>
    <col min="1537" max="1537" width="7.140625" style="334" customWidth="1"/>
    <col min="1538" max="1538" width="1.140625" style="334" customWidth="1"/>
    <col min="1539" max="1539" width="7.28515625" style="334" customWidth="1"/>
    <col min="1540" max="1540" width="29.5703125" style="334" customWidth="1"/>
    <col min="1541" max="1541" width="4.28515625" style="334" customWidth="1"/>
    <col min="1542" max="1542" width="7.140625" style="334" customWidth="1"/>
    <col min="1543" max="1789" width="11.42578125" style="334"/>
    <col min="1790" max="1790" width="7.28515625" style="334" customWidth="1"/>
    <col min="1791" max="1791" width="29.5703125" style="334" customWidth="1"/>
    <col min="1792" max="1792" width="4.28515625" style="334" customWidth="1"/>
    <col min="1793" max="1793" width="7.140625" style="334" customWidth="1"/>
    <col min="1794" max="1794" width="1.140625" style="334" customWidth="1"/>
    <col min="1795" max="1795" width="7.28515625" style="334" customWidth="1"/>
    <col min="1796" max="1796" width="29.5703125" style="334" customWidth="1"/>
    <col min="1797" max="1797" width="4.28515625" style="334" customWidth="1"/>
    <col min="1798" max="1798" width="7.140625" style="334" customWidth="1"/>
    <col min="1799" max="2045" width="11.42578125" style="334"/>
    <col min="2046" max="2046" width="7.28515625" style="334" customWidth="1"/>
    <col min="2047" max="2047" width="29.5703125" style="334" customWidth="1"/>
    <col min="2048" max="2048" width="4.28515625" style="334" customWidth="1"/>
    <col min="2049" max="2049" width="7.140625" style="334" customWidth="1"/>
    <col min="2050" max="2050" width="1.140625" style="334" customWidth="1"/>
    <col min="2051" max="2051" width="7.28515625" style="334" customWidth="1"/>
    <col min="2052" max="2052" width="29.5703125" style="334" customWidth="1"/>
    <col min="2053" max="2053" width="4.28515625" style="334" customWidth="1"/>
    <col min="2054" max="2054" width="7.140625" style="334" customWidth="1"/>
    <col min="2055" max="2301" width="11.42578125" style="334"/>
    <col min="2302" max="2302" width="7.28515625" style="334" customWidth="1"/>
    <col min="2303" max="2303" width="29.5703125" style="334" customWidth="1"/>
    <col min="2304" max="2304" width="4.28515625" style="334" customWidth="1"/>
    <col min="2305" max="2305" width="7.140625" style="334" customWidth="1"/>
    <col min="2306" max="2306" width="1.140625" style="334" customWidth="1"/>
    <col min="2307" max="2307" width="7.28515625" style="334" customWidth="1"/>
    <col min="2308" max="2308" width="29.5703125" style="334" customWidth="1"/>
    <col min="2309" max="2309" width="4.28515625" style="334" customWidth="1"/>
    <col min="2310" max="2310" width="7.140625" style="334" customWidth="1"/>
    <col min="2311" max="2557" width="11.42578125" style="334"/>
    <col min="2558" max="2558" width="7.28515625" style="334" customWidth="1"/>
    <col min="2559" max="2559" width="29.5703125" style="334" customWidth="1"/>
    <col min="2560" max="2560" width="4.28515625" style="334" customWidth="1"/>
    <col min="2561" max="2561" width="7.140625" style="334" customWidth="1"/>
    <col min="2562" max="2562" width="1.140625" style="334" customWidth="1"/>
    <col min="2563" max="2563" width="7.28515625" style="334" customWidth="1"/>
    <col min="2564" max="2564" width="29.5703125" style="334" customWidth="1"/>
    <col min="2565" max="2565" width="4.28515625" style="334" customWidth="1"/>
    <col min="2566" max="2566" width="7.140625" style="334" customWidth="1"/>
    <col min="2567" max="2813" width="11.42578125" style="334"/>
    <col min="2814" max="2814" width="7.28515625" style="334" customWidth="1"/>
    <col min="2815" max="2815" width="29.5703125" style="334" customWidth="1"/>
    <col min="2816" max="2816" width="4.28515625" style="334" customWidth="1"/>
    <col min="2817" max="2817" width="7.140625" style="334" customWidth="1"/>
    <col min="2818" max="2818" width="1.140625" style="334" customWidth="1"/>
    <col min="2819" max="2819" width="7.28515625" style="334" customWidth="1"/>
    <col min="2820" max="2820" width="29.5703125" style="334" customWidth="1"/>
    <col min="2821" max="2821" width="4.28515625" style="334" customWidth="1"/>
    <col min="2822" max="2822" width="7.140625" style="334" customWidth="1"/>
    <col min="2823" max="3069" width="11.42578125" style="334"/>
    <col min="3070" max="3070" width="7.28515625" style="334" customWidth="1"/>
    <col min="3071" max="3071" width="29.5703125" style="334" customWidth="1"/>
    <col min="3072" max="3072" width="4.28515625" style="334" customWidth="1"/>
    <col min="3073" max="3073" width="7.140625" style="334" customWidth="1"/>
    <col min="3074" max="3074" width="1.140625" style="334" customWidth="1"/>
    <col min="3075" max="3075" width="7.28515625" style="334" customWidth="1"/>
    <col min="3076" max="3076" width="29.5703125" style="334" customWidth="1"/>
    <col min="3077" max="3077" width="4.28515625" style="334" customWidth="1"/>
    <col min="3078" max="3078" width="7.140625" style="334" customWidth="1"/>
    <col min="3079" max="3325" width="11.42578125" style="334"/>
    <col min="3326" max="3326" width="7.28515625" style="334" customWidth="1"/>
    <col min="3327" max="3327" width="29.5703125" style="334" customWidth="1"/>
    <col min="3328" max="3328" width="4.28515625" style="334" customWidth="1"/>
    <col min="3329" max="3329" width="7.140625" style="334" customWidth="1"/>
    <col min="3330" max="3330" width="1.140625" style="334" customWidth="1"/>
    <col min="3331" max="3331" width="7.28515625" style="334" customWidth="1"/>
    <col min="3332" max="3332" width="29.5703125" style="334" customWidth="1"/>
    <col min="3333" max="3333" width="4.28515625" style="334" customWidth="1"/>
    <col min="3334" max="3334" width="7.140625" style="334" customWidth="1"/>
    <col min="3335" max="3581" width="11.42578125" style="334"/>
    <col min="3582" max="3582" width="7.28515625" style="334" customWidth="1"/>
    <col min="3583" max="3583" width="29.5703125" style="334" customWidth="1"/>
    <col min="3584" max="3584" width="4.28515625" style="334" customWidth="1"/>
    <col min="3585" max="3585" width="7.140625" style="334" customWidth="1"/>
    <col min="3586" max="3586" width="1.140625" style="334" customWidth="1"/>
    <col min="3587" max="3587" width="7.28515625" style="334" customWidth="1"/>
    <col min="3588" max="3588" width="29.5703125" style="334" customWidth="1"/>
    <col min="3589" max="3589" width="4.28515625" style="334" customWidth="1"/>
    <col min="3590" max="3590" width="7.140625" style="334" customWidth="1"/>
    <col min="3591" max="3837" width="11.42578125" style="334"/>
    <col min="3838" max="3838" width="7.28515625" style="334" customWidth="1"/>
    <col min="3839" max="3839" width="29.5703125" style="334" customWidth="1"/>
    <col min="3840" max="3840" width="4.28515625" style="334" customWidth="1"/>
    <col min="3841" max="3841" width="7.140625" style="334" customWidth="1"/>
    <col min="3842" max="3842" width="1.140625" style="334" customWidth="1"/>
    <col min="3843" max="3843" width="7.28515625" style="334" customWidth="1"/>
    <col min="3844" max="3844" width="29.5703125" style="334" customWidth="1"/>
    <col min="3845" max="3845" width="4.28515625" style="334" customWidth="1"/>
    <col min="3846" max="3846" width="7.140625" style="334" customWidth="1"/>
    <col min="3847" max="4093" width="11.42578125" style="334"/>
    <col min="4094" max="4094" width="7.28515625" style="334" customWidth="1"/>
    <col min="4095" max="4095" width="29.5703125" style="334" customWidth="1"/>
    <col min="4096" max="4096" width="4.28515625" style="334" customWidth="1"/>
    <col min="4097" max="4097" width="7.140625" style="334" customWidth="1"/>
    <col min="4098" max="4098" width="1.140625" style="334" customWidth="1"/>
    <col min="4099" max="4099" width="7.28515625" style="334" customWidth="1"/>
    <col min="4100" max="4100" width="29.5703125" style="334" customWidth="1"/>
    <col min="4101" max="4101" width="4.28515625" style="334" customWidth="1"/>
    <col min="4102" max="4102" width="7.140625" style="334" customWidth="1"/>
    <col min="4103" max="4349" width="11.42578125" style="334"/>
    <col min="4350" max="4350" width="7.28515625" style="334" customWidth="1"/>
    <col min="4351" max="4351" width="29.5703125" style="334" customWidth="1"/>
    <col min="4352" max="4352" width="4.28515625" style="334" customWidth="1"/>
    <col min="4353" max="4353" width="7.140625" style="334" customWidth="1"/>
    <col min="4354" max="4354" width="1.140625" style="334" customWidth="1"/>
    <col min="4355" max="4355" width="7.28515625" style="334" customWidth="1"/>
    <col min="4356" max="4356" width="29.5703125" style="334" customWidth="1"/>
    <col min="4357" max="4357" width="4.28515625" style="334" customWidth="1"/>
    <col min="4358" max="4358" width="7.140625" style="334" customWidth="1"/>
    <col min="4359" max="4605" width="11.42578125" style="334"/>
    <col min="4606" max="4606" width="7.28515625" style="334" customWidth="1"/>
    <col min="4607" max="4607" width="29.5703125" style="334" customWidth="1"/>
    <col min="4608" max="4608" width="4.28515625" style="334" customWidth="1"/>
    <col min="4609" max="4609" width="7.140625" style="334" customWidth="1"/>
    <col min="4610" max="4610" width="1.140625" style="334" customWidth="1"/>
    <col min="4611" max="4611" width="7.28515625" style="334" customWidth="1"/>
    <col min="4612" max="4612" width="29.5703125" style="334" customWidth="1"/>
    <col min="4613" max="4613" width="4.28515625" style="334" customWidth="1"/>
    <col min="4614" max="4614" width="7.140625" style="334" customWidth="1"/>
    <col min="4615" max="4861" width="11.42578125" style="334"/>
    <col min="4862" max="4862" width="7.28515625" style="334" customWidth="1"/>
    <col min="4863" max="4863" width="29.5703125" style="334" customWidth="1"/>
    <col min="4864" max="4864" width="4.28515625" style="334" customWidth="1"/>
    <col min="4865" max="4865" width="7.140625" style="334" customWidth="1"/>
    <col min="4866" max="4866" width="1.140625" style="334" customWidth="1"/>
    <col min="4867" max="4867" width="7.28515625" style="334" customWidth="1"/>
    <col min="4868" max="4868" width="29.5703125" style="334" customWidth="1"/>
    <col min="4869" max="4869" width="4.28515625" style="334" customWidth="1"/>
    <col min="4870" max="4870" width="7.140625" style="334" customWidth="1"/>
    <col min="4871" max="5117" width="11.42578125" style="334"/>
    <col min="5118" max="5118" width="7.28515625" style="334" customWidth="1"/>
    <col min="5119" max="5119" width="29.5703125" style="334" customWidth="1"/>
    <col min="5120" max="5120" width="4.28515625" style="334" customWidth="1"/>
    <col min="5121" max="5121" width="7.140625" style="334" customWidth="1"/>
    <col min="5122" max="5122" width="1.140625" style="334" customWidth="1"/>
    <col min="5123" max="5123" width="7.28515625" style="334" customWidth="1"/>
    <col min="5124" max="5124" width="29.5703125" style="334" customWidth="1"/>
    <col min="5125" max="5125" width="4.28515625" style="334" customWidth="1"/>
    <col min="5126" max="5126" width="7.140625" style="334" customWidth="1"/>
    <col min="5127" max="5373" width="11.42578125" style="334"/>
    <col min="5374" max="5374" width="7.28515625" style="334" customWidth="1"/>
    <col min="5375" max="5375" width="29.5703125" style="334" customWidth="1"/>
    <col min="5376" max="5376" width="4.28515625" style="334" customWidth="1"/>
    <col min="5377" max="5377" width="7.140625" style="334" customWidth="1"/>
    <col min="5378" max="5378" width="1.140625" style="334" customWidth="1"/>
    <col min="5379" max="5379" width="7.28515625" style="334" customWidth="1"/>
    <col min="5380" max="5380" width="29.5703125" style="334" customWidth="1"/>
    <col min="5381" max="5381" width="4.28515625" style="334" customWidth="1"/>
    <col min="5382" max="5382" width="7.140625" style="334" customWidth="1"/>
    <col min="5383" max="5629" width="11.42578125" style="334"/>
    <col min="5630" max="5630" width="7.28515625" style="334" customWidth="1"/>
    <col min="5631" max="5631" width="29.5703125" style="334" customWidth="1"/>
    <col min="5632" max="5632" width="4.28515625" style="334" customWidth="1"/>
    <col min="5633" max="5633" width="7.140625" style="334" customWidth="1"/>
    <col min="5634" max="5634" width="1.140625" style="334" customWidth="1"/>
    <col min="5635" max="5635" width="7.28515625" style="334" customWidth="1"/>
    <col min="5636" max="5636" width="29.5703125" style="334" customWidth="1"/>
    <col min="5637" max="5637" width="4.28515625" style="334" customWidth="1"/>
    <col min="5638" max="5638" width="7.140625" style="334" customWidth="1"/>
    <col min="5639" max="5885" width="11.42578125" style="334"/>
    <col min="5886" max="5886" width="7.28515625" style="334" customWidth="1"/>
    <col min="5887" max="5887" width="29.5703125" style="334" customWidth="1"/>
    <col min="5888" max="5888" width="4.28515625" style="334" customWidth="1"/>
    <col min="5889" max="5889" width="7.140625" style="334" customWidth="1"/>
    <col min="5890" max="5890" width="1.140625" style="334" customWidth="1"/>
    <col min="5891" max="5891" width="7.28515625" style="334" customWidth="1"/>
    <col min="5892" max="5892" width="29.5703125" style="334" customWidth="1"/>
    <col min="5893" max="5893" width="4.28515625" style="334" customWidth="1"/>
    <col min="5894" max="5894" width="7.140625" style="334" customWidth="1"/>
    <col min="5895" max="6141" width="11.42578125" style="334"/>
    <col min="6142" max="6142" width="7.28515625" style="334" customWidth="1"/>
    <col min="6143" max="6143" width="29.5703125" style="334" customWidth="1"/>
    <col min="6144" max="6144" width="4.28515625" style="334" customWidth="1"/>
    <col min="6145" max="6145" width="7.140625" style="334" customWidth="1"/>
    <col min="6146" max="6146" width="1.140625" style="334" customWidth="1"/>
    <col min="6147" max="6147" width="7.28515625" style="334" customWidth="1"/>
    <col min="6148" max="6148" width="29.5703125" style="334" customWidth="1"/>
    <col min="6149" max="6149" width="4.28515625" style="334" customWidth="1"/>
    <col min="6150" max="6150" width="7.140625" style="334" customWidth="1"/>
    <col min="6151" max="6397" width="11.42578125" style="334"/>
    <col min="6398" max="6398" width="7.28515625" style="334" customWidth="1"/>
    <col min="6399" max="6399" width="29.5703125" style="334" customWidth="1"/>
    <col min="6400" max="6400" width="4.28515625" style="334" customWidth="1"/>
    <col min="6401" max="6401" width="7.140625" style="334" customWidth="1"/>
    <col min="6402" max="6402" width="1.140625" style="334" customWidth="1"/>
    <col min="6403" max="6403" width="7.28515625" style="334" customWidth="1"/>
    <col min="6404" max="6404" width="29.5703125" style="334" customWidth="1"/>
    <col min="6405" max="6405" width="4.28515625" style="334" customWidth="1"/>
    <col min="6406" max="6406" width="7.140625" style="334" customWidth="1"/>
    <col min="6407" max="6653" width="11.42578125" style="334"/>
    <col min="6654" max="6654" width="7.28515625" style="334" customWidth="1"/>
    <col min="6655" max="6655" width="29.5703125" style="334" customWidth="1"/>
    <col min="6656" max="6656" width="4.28515625" style="334" customWidth="1"/>
    <col min="6657" max="6657" width="7.140625" style="334" customWidth="1"/>
    <col min="6658" max="6658" width="1.140625" style="334" customWidth="1"/>
    <col min="6659" max="6659" width="7.28515625" style="334" customWidth="1"/>
    <col min="6660" max="6660" width="29.5703125" style="334" customWidth="1"/>
    <col min="6661" max="6661" width="4.28515625" style="334" customWidth="1"/>
    <col min="6662" max="6662" width="7.140625" style="334" customWidth="1"/>
    <col min="6663" max="6909" width="11.42578125" style="334"/>
    <col min="6910" max="6910" width="7.28515625" style="334" customWidth="1"/>
    <col min="6911" max="6911" width="29.5703125" style="334" customWidth="1"/>
    <col min="6912" max="6912" width="4.28515625" style="334" customWidth="1"/>
    <col min="6913" max="6913" width="7.140625" style="334" customWidth="1"/>
    <col min="6914" max="6914" width="1.140625" style="334" customWidth="1"/>
    <col min="6915" max="6915" width="7.28515625" style="334" customWidth="1"/>
    <col min="6916" max="6916" width="29.5703125" style="334" customWidth="1"/>
    <col min="6917" max="6917" width="4.28515625" style="334" customWidth="1"/>
    <col min="6918" max="6918" width="7.140625" style="334" customWidth="1"/>
    <col min="6919" max="7165" width="11.42578125" style="334"/>
    <col min="7166" max="7166" width="7.28515625" style="334" customWidth="1"/>
    <col min="7167" max="7167" width="29.5703125" style="334" customWidth="1"/>
    <col min="7168" max="7168" width="4.28515625" style="334" customWidth="1"/>
    <col min="7169" max="7169" width="7.140625" style="334" customWidth="1"/>
    <col min="7170" max="7170" width="1.140625" style="334" customWidth="1"/>
    <col min="7171" max="7171" width="7.28515625" style="334" customWidth="1"/>
    <col min="7172" max="7172" width="29.5703125" style="334" customWidth="1"/>
    <col min="7173" max="7173" width="4.28515625" style="334" customWidth="1"/>
    <col min="7174" max="7174" width="7.140625" style="334" customWidth="1"/>
    <col min="7175" max="7421" width="11.42578125" style="334"/>
    <col min="7422" max="7422" width="7.28515625" style="334" customWidth="1"/>
    <col min="7423" max="7423" width="29.5703125" style="334" customWidth="1"/>
    <col min="7424" max="7424" width="4.28515625" style="334" customWidth="1"/>
    <col min="7425" max="7425" width="7.140625" style="334" customWidth="1"/>
    <col min="7426" max="7426" width="1.140625" style="334" customWidth="1"/>
    <col min="7427" max="7427" width="7.28515625" style="334" customWidth="1"/>
    <col min="7428" max="7428" width="29.5703125" style="334" customWidth="1"/>
    <col min="7429" max="7429" width="4.28515625" style="334" customWidth="1"/>
    <col min="7430" max="7430" width="7.140625" style="334" customWidth="1"/>
    <col min="7431" max="7677" width="11.42578125" style="334"/>
    <col min="7678" max="7678" width="7.28515625" style="334" customWidth="1"/>
    <col min="7679" max="7679" width="29.5703125" style="334" customWidth="1"/>
    <col min="7680" max="7680" width="4.28515625" style="334" customWidth="1"/>
    <col min="7681" max="7681" width="7.140625" style="334" customWidth="1"/>
    <col min="7682" max="7682" width="1.140625" style="334" customWidth="1"/>
    <col min="7683" max="7683" width="7.28515625" style="334" customWidth="1"/>
    <col min="7684" max="7684" width="29.5703125" style="334" customWidth="1"/>
    <col min="7685" max="7685" width="4.28515625" style="334" customWidth="1"/>
    <col min="7686" max="7686" width="7.140625" style="334" customWidth="1"/>
    <col min="7687" max="7933" width="11.42578125" style="334"/>
    <col min="7934" max="7934" width="7.28515625" style="334" customWidth="1"/>
    <col min="7935" max="7935" width="29.5703125" style="334" customWidth="1"/>
    <col min="7936" max="7936" width="4.28515625" style="334" customWidth="1"/>
    <col min="7937" max="7937" width="7.140625" style="334" customWidth="1"/>
    <col min="7938" max="7938" width="1.140625" style="334" customWidth="1"/>
    <col min="7939" max="7939" width="7.28515625" style="334" customWidth="1"/>
    <col min="7940" max="7940" width="29.5703125" style="334" customWidth="1"/>
    <col min="7941" max="7941" width="4.28515625" style="334" customWidth="1"/>
    <col min="7942" max="7942" width="7.140625" style="334" customWidth="1"/>
    <col min="7943" max="8189" width="11.42578125" style="334"/>
    <col min="8190" max="8190" width="7.28515625" style="334" customWidth="1"/>
    <col min="8191" max="8191" width="29.5703125" style="334" customWidth="1"/>
    <col min="8192" max="8192" width="4.28515625" style="334" customWidth="1"/>
    <col min="8193" max="8193" width="7.140625" style="334" customWidth="1"/>
    <col min="8194" max="8194" width="1.140625" style="334" customWidth="1"/>
    <col min="8195" max="8195" width="7.28515625" style="334" customWidth="1"/>
    <col min="8196" max="8196" width="29.5703125" style="334" customWidth="1"/>
    <col min="8197" max="8197" width="4.28515625" style="334" customWidth="1"/>
    <col min="8198" max="8198" width="7.140625" style="334" customWidth="1"/>
    <col min="8199" max="8445" width="11.42578125" style="334"/>
    <col min="8446" max="8446" width="7.28515625" style="334" customWidth="1"/>
    <col min="8447" max="8447" width="29.5703125" style="334" customWidth="1"/>
    <col min="8448" max="8448" width="4.28515625" style="334" customWidth="1"/>
    <col min="8449" max="8449" width="7.140625" style="334" customWidth="1"/>
    <col min="8450" max="8450" width="1.140625" style="334" customWidth="1"/>
    <col min="8451" max="8451" width="7.28515625" style="334" customWidth="1"/>
    <col min="8452" max="8452" width="29.5703125" style="334" customWidth="1"/>
    <col min="8453" max="8453" width="4.28515625" style="334" customWidth="1"/>
    <col min="8454" max="8454" width="7.140625" style="334" customWidth="1"/>
    <col min="8455" max="8701" width="11.42578125" style="334"/>
    <col min="8702" max="8702" width="7.28515625" style="334" customWidth="1"/>
    <col min="8703" max="8703" width="29.5703125" style="334" customWidth="1"/>
    <col min="8704" max="8704" width="4.28515625" style="334" customWidth="1"/>
    <col min="8705" max="8705" width="7.140625" style="334" customWidth="1"/>
    <col min="8706" max="8706" width="1.140625" style="334" customWidth="1"/>
    <col min="8707" max="8707" width="7.28515625" style="334" customWidth="1"/>
    <col min="8708" max="8708" width="29.5703125" style="334" customWidth="1"/>
    <col min="8709" max="8709" width="4.28515625" style="334" customWidth="1"/>
    <col min="8710" max="8710" width="7.140625" style="334" customWidth="1"/>
    <col min="8711" max="8957" width="11.42578125" style="334"/>
    <col min="8958" max="8958" width="7.28515625" style="334" customWidth="1"/>
    <col min="8959" max="8959" width="29.5703125" style="334" customWidth="1"/>
    <col min="8960" max="8960" width="4.28515625" style="334" customWidth="1"/>
    <col min="8961" max="8961" width="7.140625" style="334" customWidth="1"/>
    <col min="8962" max="8962" width="1.140625" style="334" customWidth="1"/>
    <col min="8963" max="8963" width="7.28515625" style="334" customWidth="1"/>
    <col min="8964" max="8964" width="29.5703125" style="334" customWidth="1"/>
    <col min="8965" max="8965" width="4.28515625" style="334" customWidth="1"/>
    <col min="8966" max="8966" width="7.140625" style="334" customWidth="1"/>
    <col min="8967" max="9213" width="11.42578125" style="334"/>
    <col min="9214" max="9214" width="7.28515625" style="334" customWidth="1"/>
    <col min="9215" max="9215" width="29.5703125" style="334" customWidth="1"/>
    <col min="9216" max="9216" width="4.28515625" style="334" customWidth="1"/>
    <col min="9217" max="9217" width="7.140625" style="334" customWidth="1"/>
    <col min="9218" max="9218" width="1.140625" style="334" customWidth="1"/>
    <col min="9219" max="9219" width="7.28515625" style="334" customWidth="1"/>
    <col min="9220" max="9220" width="29.5703125" style="334" customWidth="1"/>
    <col min="9221" max="9221" width="4.28515625" style="334" customWidth="1"/>
    <col min="9222" max="9222" width="7.140625" style="334" customWidth="1"/>
    <col min="9223" max="9469" width="11.42578125" style="334"/>
    <col min="9470" max="9470" width="7.28515625" style="334" customWidth="1"/>
    <col min="9471" max="9471" width="29.5703125" style="334" customWidth="1"/>
    <col min="9472" max="9472" width="4.28515625" style="334" customWidth="1"/>
    <col min="9473" max="9473" width="7.140625" style="334" customWidth="1"/>
    <col min="9474" max="9474" width="1.140625" style="334" customWidth="1"/>
    <col min="9475" max="9475" width="7.28515625" style="334" customWidth="1"/>
    <col min="9476" max="9476" width="29.5703125" style="334" customWidth="1"/>
    <col min="9477" max="9477" width="4.28515625" style="334" customWidth="1"/>
    <col min="9478" max="9478" width="7.140625" style="334" customWidth="1"/>
    <col min="9479" max="9725" width="11.42578125" style="334"/>
    <col min="9726" max="9726" width="7.28515625" style="334" customWidth="1"/>
    <col min="9727" max="9727" width="29.5703125" style="334" customWidth="1"/>
    <col min="9728" max="9728" width="4.28515625" style="334" customWidth="1"/>
    <col min="9729" max="9729" width="7.140625" style="334" customWidth="1"/>
    <col min="9730" max="9730" width="1.140625" style="334" customWidth="1"/>
    <col min="9731" max="9731" width="7.28515625" style="334" customWidth="1"/>
    <col min="9732" max="9732" width="29.5703125" style="334" customWidth="1"/>
    <col min="9733" max="9733" width="4.28515625" style="334" customWidth="1"/>
    <col min="9734" max="9734" width="7.140625" style="334" customWidth="1"/>
    <col min="9735" max="9981" width="11.42578125" style="334"/>
    <col min="9982" max="9982" width="7.28515625" style="334" customWidth="1"/>
    <col min="9983" max="9983" width="29.5703125" style="334" customWidth="1"/>
    <col min="9984" max="9984" width="4.28515625" style="334" customWidth="1"/>
    <col min="9985" max="9985" width="7.140625" style="334" customWidth="1"/>
    <col min="9986" max="9986" width="1.140625" style="334" customWidth="1"/>
    <col min="9987" max="9987" width="7.28515625" style="334" customWidth="1"/>
    <col min="9988" max="9988" width="29.5703125" style="334" customWidth="1"/>
    <col min="9989" max="9989" width="4.28515625" style="334" customWidth="1"/>
    <col min="9990" max="9990" width="7.140625" style="334" customWidth="1"/>
    <col min="9991" max="10237" width="11.42578125" style="334"/>
    <col min="10238" max="10238" width="7.28515625" style="334" customWidth="1"/>
    <col min="10239" max="10239" width="29.5703125" style="334" customWidth="1"/>
    <col min="10240" max="10240" width="4.28515625" style="334" customWidth="1"/>
    <col min="10241" max="10241" width="7.140625" style="334" customWidth="1"/>
    <col min="10242" max="10242" width="1.140625" style="334" customWidth="1"/>
    <col min="10243" max="10243" width="7.28515625" style="334" customWidth="1"/>
    <col min="10244" max="10244" width="29.5703125" style="334" customWidth="1"/>
    <col min="10245" max="10245" width="4.28515625" style="334" customWidth="1"/>
    <col min="10246" max="10246" width="7.140625" style="334" customWidth="1"/>
    <col min="10247" max="10493" width="11.42578125" style="334"/>
    <col min="10494" max="10494" width="7.28515625" style="334" customWidth="1"/>
    <col min="10495" max="10495" width="29.5703125" style="334" customWidth="1"/>
    <col min="10496" max="10496" width="4.28515625" style="334" customWidth="1"/>
    <col min="10497" max="10497" width="7.140625" style="334" customWidth="1"/>
    <col min="10498" max="10498" width="1.140625" style="334" customWidth="1"/>
    <col min="10499" max="10499" width="7.28515625" style="334" customWidth="1"/>
    <col min="10500" max="10500" width="29.5703125" style="334" customWidth="1"/>
    <col min="10501" max="10501" width="4.28515625" style="334" customWidth="1"/>
    <col min="10502" max="10502" width="7.140625" style="334" customWidth="1"/>
    <col min="10503" max="10749" width="11.42578125" style="334"/>
    <col min="10750" max="10750" width="7.28515625" style="334" customWidth="1"/>
    <col min="10751" max="10751" width="29.5703125" style="334" customWidth="1"/>
    <col min="10752" max="10752" width="4.28515625" style="334" customWidth="1"/>
    <col min="10753" max="10753" width="7.140625" style="334" customWidth="1"/>
    <col min="10754" max="10754" width="1.140625" style="334" customWidth="1"/>
    <col min="10755" max="10755" width="7.28515625" style="334" customWidth="1"/>
    <col min="10756" max="10756" width="29.5703125" style="334" customWidth="1"/>
    <col min="10757" max="10757" width="4.28515625" style="334" customWidth="1"/>
    <col min="10758" max="10758" width="7.140625" style="334" customWidth="1"/>
    <col min="10759" max="11005" width="11.42578125" style="334"/>
    <col min="11006" max="11006" width="7.28515625" style="334" customWidth="1"/>
    <col min="11007" max="11007" width="29.5703125" style="334" customWidth="1"/>
    <col min="11008" max="11008" width="4.28515625" style="334" customWidth="1"/>
    <col min="11009" max="11009" width="7.140625" style="334" customWidth="1"/>
    <col min="11010" max="11010" width="1.140625" style="334" customWidth="1"/>
    <col min="11011" max="11011" width="7.28515625" style="334" customWidth="1"/>
    <col min="11012" max="11012" width="29.5703125" style="334" customWidth="1"/>
    <col min="11013" max="11013" width="4.28515625" style="334" customWidth="1"/>
    <col min="11014" max="11014" width="7.140625" style="334" customWidth="1"/>
    <col min="11015" max="11261" width="11.42578125" style="334"/>
    <col min="11262" max="11262" width="7.28515625" style="334" customWidth="1"/>
    <col min="11263" max="11263" width="29.5703125" style="334" customWidth="1"/>
    <col min="11264" max="11264" width="4.28515625" style="334" customWidth="1"/>
    <col min="11265" max="11265" width="7.140625" style="334" customWidth="1"/>
    <col min="11266" max="11266" width="1.140625" style="334" customWidth="1"/>
    <col min="11267" max="11267" width="7.28515625" style="334" customWidth="1"/>
    <col min="11268" max="11268" width="29.5703125" style="334" customWidth="1"/>
    <col min="11269" max="11269" width="4.28515625" style="334" customWidth="1"/>
    <col min="11270" max="11270" width="7.140625" style="334" customWidth="1"/>
    <col min="11271" max="11517" width="11.42578125" style="334"/>
    <col min="11518" max="11518" width="7.28515625" style="334" customWidth="1"/>
    <col min="11519" max="11519" width="29.5703125" style="334" customWidth="1"/>
    <col min="11520" max="11520" width="4.28515625" style="334" customWidth="1"/>
    <col min="11521" max="11521" width="7.140625" style="334" customWidth="1"/>
    <col min="11522" max="11522" width="1.140625" style="334" customWidth="1"/>
    <col min="11523" max="11523" width="7.28515625" style="334" customWidth="1"/>
    <col min="11524" max="11524" width="29.5703125" style="334" customWidth="1"/>
    <col min="11525" max="11525" width="4.28515625" style="334" customWidth="1"/>
    <col min="11526" max="11526" width="7.140625" style="334" customWidth="1"/>
    <col min="11527" max="11773" width="11.42578125" style="334"/>
    <col min="11774" max="11774" width="7.28515625" style="334" customWidth="1"/>
    <col min="11775" max="11775" width="29.5703125" style="334" customWidth="1"/>
    <col min="11776" max="11776" width="4.28515625" style="334" customWidth="1"/>
    <col min="11777" max="11777" width="7.140625" style="334" customWidth="1"/>
    <col min="11778" max="11778" width="1.140625" style="334" customWidth="1"/>
    <col min="11779" max="11779" width="7.28515625" style="334" customWidth="1"/>
    <col min="11780" max="11780" width="29.5703125" style="334" customWidth="1"/>
    <col min="11781" max="11781" width="4.28515625" style="334" customWidth="1"/>
    <col min="11782" max="11782" width="7.140625" style="334" customWidth="1"/>
    <col min="11783" max="12029" width="11.42578125" style="334"/>
    <col min="12030" max="12030" width="7.28515625" style="334" customWidth="1"/>
    <col min="12031" max="12031" width="29.5703125" style="334" customWidth="1"/>
    <col min="12032" max="12032" width="4.28515625" style="334" customWidth="1"/>
    <col min="12033" max="12033" width="7.140625" style="334" customWidth="1"/>
    <col min="12034" max="12034" width="1.140625" style="334" customWidth="1"/>
    <col min="12035" max="12035" width="7.28515625" style="334" customWidth="1"/>
    <col min="12036" max="12036" width="29.5703125" style="334" customWidth="1"/>
    <col min="12037" max="12037" width="4.28515625" style="334" customWidth="1"/>
    <col min="12038" max="12038" width="7.140625" style="334" customWidth="1"/>
    <col min="12039" max="12285" width="11.42578125" style="334"/>
    <col min="12286" max="12286" width="7.28515625" style="334" customWidth="1"/>
    <col min="12287" max="12287" width="29.5703125" style="334" customWidth="1"/>
    <col min="12288" max="12288" width="4.28515625" style="334" customWidth="1"/>
    <col min="12289" max="12289" width="7.140625" style="334" customWidth="1"/>
    <col min="12290" max="12290" width="1.140625" style="334" customWidth="1"/>
    <col min="12291" max="12291" width="7.28515625" style="334" customWidth="1"/>
    <col min="12292" max="12292" width="29.5703125" style="334" customWidth="1"/>
    <col min="12293" max="12293" width="4.28515625" style="334" customWidth="1"/>
    <col min="12294" max="12294" width="7.140625" style="334" customWidth="1"/>
    <col min="12295" max="12541" width="11.42578125" style="334"/>
    <col min="12542" max="12542" width="7.28515625" style="334" customWidth="1"/>
    <col min="12543" max="12543" width="29.5703125" style="334" customWidth="1"/>
    <col min="12544" max="12544" width="4.28515625" style="334" customWidth="1"/>
    <col min="12545" max="12545" width="7.140625" style="334" customWidth="1"/>
    <col min="12546" max="12546" width="1.140625" style="334" customWidth="1"/>
    <col min="12547" max="12547" width="7.28515625" style="334" customWidth="1"/>
    <col min="12548" max="12548" width="29.5703125" style="334" customWidth="1"/>
    <col min="12549" max="12549" width="4.28515625" style="334" customWidth="1"/>
    <col min="12550" max="12550" width="7.140625" style="334" customWidth="1"/>
    <col min="12551" max="12797" width="11.42578125" style="334"/>
    <col min="12798" max="12798" width="7.28515625" style="334" customWidth="1"/>
    <col min="12799" max="12799" width="29.5703125" style="334" customWidth="1"/>
    <col min="12800" max="12800" width="4.28515625" style="334" customWidth="1"/>
    <col min="12801" max="12801" width="7.140625" style="334" customWidth="1"/>
    <col min="12802" max="12802" width="1.140625" style="334" customWidth="1"/>
    <col min="12803" max="12803" width="7.28515625" style="334" customWidth="1"/>
    <col min="12804" max="12804" width="29.5703125" style="334" customWidth="1"/>
    <col min="12805" max="12805" width="4.28515625" style="334" customWidth="1"/>
    <col min="12806" max="12806" width="7.140625" style="334" customWidth="1"/>
    <col min="12807" max="13053" width="11.42578125" style="334"/>
    <col min="13054" max="13054" width="7.28515625" style="334" customWidth="1"/>
    <col min="13055" max="13055" width="29.5703125" style="334" customWidth="1"/>
    <col min="13056" max="13056" width="4.28515625" style="334" customWidth="1"/>
    <col min="13057" max="13057" width="7.140625" style="334" customWidth="1"/>
    <col min="13058" max="13058" width="1.140625" style="334" customWidth="1"/>
    <col min="13059" max="13059" width="7.28515625" style="334" customWidth="1"/>
    <col min="13060" max="13060" width="29.5703125" style="334" customWidth="1"/>
    <col min="13061" max="13061" width="4.28515625" style="334" customWidth="1"/>
    <col min="13062" max="13062" width="7.140625" style="334" customWidth="1"/>
    <col min="13063" max="13309" width="11.42578125" style="334"/>
    <col min="13310" max="13310" width="7.28515625" style="334" customWidth="1"/>
    <col min="13311" max="13311" width="29.5703125" style="334" customWidth="1"/>
    <col min="13312" max="13312" width="4.28515625" style="334" customWidth="1"/>
    <col min="13313" max="13313" width="7.140625" style="334" customWidth="1"/>
    <col min="13314" max="13314" width="1.140625" style="334" customWidth="1"/>
    <col min="13315" max="13315" width="7.28515625" style="334" customWidth="1"/>
    <col min="13316" max="13316" width="29.5703125" style="334" customWidth="1"/>
    <col min="13317" max="13317" width="4.28515625" style="334" customWidth="1"/>
    <col min="13318" max="13318" width="7.140625" style="334" customWidth="1"/>
    <col min="13319" max="13565" width="11.42578125" style="334"/>
    <col min="13566" max="13566" width="7.28515625" style="334" customWidth="1"/>
    <col min="13567" max="13567" width="29.5703125" style="334" customWidth="1"/>
    <col min="13568" max="13568" width="4.28515625" style="334" customWidth="1"/>
    <col min="13569" max="13569" width="7.140625" style="334" customWidth="1"/>
    <col min="13570" max="13570" width="1.140625" style="334" customWidth="1"/>
    <col min="13571" max="13571" width="7.28515625" style="334" customWidth="1"/>
    <col min="13572" max="13572" width="29.5703125" style="334" customWidth="1"/>
    <col min="13573" max="13573" width="4.28515625" style="334" customWidth="1"/>
    <col min="13574" max="13574" width="7.140625" style="334" customWidth="1"/>
    <col min="13575" max="13821" width="11.42578125" style="334"/>
    <col min="13822" max="13822" width="7.28515625" style="334" customWidth="1"/>
    <col min="13823" max="13823" width="29.5703125" style="334" customWidth="1"/>
    <col min="13824" max="13824" width="4.28515625" style="334" customWidth="1"/>
    <col min="13825" max="13825" width="7.140625" style="334" customWidth="1"/>
    <col min="13826" max="13826" width="1.140625" style="334" customWidth="1"/>
    <col min="13827" max="13827" width="7.28515625" style="334" customWidth="1"/>
    <col min="13828" max="13828" width="29.5703125" style="334" customWidth="1"/>
    <col min="13829" max="13829" width="4.28515625" style="334" customWidth="1"/>
    <col min="13830" max="13830" width="7.140625" style="334" customWidth="1"/>
    <col min="13831" max="14077" width="11.42578125" style="334"/>
    <col min="14078" max="14078" width="7.28515625" style="334" customWidth="1"/>
    <col min="14079" max="14079" width="29.5703125" style="334" customWidth="1"/>
    <col min="14080" max="14080" width="4.28515625" style="334" customWidth="1"/>
    <col min="14081" max="14081" width="7.140625" style="334" customWidth="1"/>
    <col min="14082" max="14082" width="1.140625" style="334" customWidth="1"/>
    <col min="14083" max="14083" width="7.28515625" style="334" customWidth="1"/>
    <col min="14084" max="14084" width="29.5703125" style="334" customWidth="1"/>
    <col min="14085" max="14085" width="4.28515625" style="334" customWidth="1"/>
    <col min="14086" max="14086" width="7.140625" style="334" customWidth="1"/>
    <col min="14087" max="14333" width="11.42578125" style="334"/>
    <col min="14334" max="14334" width="7.28515625" style="334" customWidth="1"/>
    <col min="14335" max="14335" width="29.5703125" style="334" customWidth="1"/>
    <col min="14336" max="14336" width="4.28515625" style="334" customWidth="1"/>
    <col min="14337" max="14337" width="7.140625" style="334" customWidth="1"/>
    <col min="14338" max="14338" width="1.140625" style="334" customWidth="1"/>
    <col min="14339" max="14339" width="7.28515625" style="334" customWidth="1"/>
    <col min="14340" max="14340" width="29.5703125" style="334" customWidth="1"/>
    <col min="14341" max="14341" width="4.28515625" style="334" customWidth="1"/>
    <col min="14342" max="14342" width="7.140625" style="334" customWidth="1"/>
    <col min="14343" max="14589" width="11.42578125" style="334"/>
    <col min="14590" max="14590" width="7.28515625" style="334" customWidth="1"/>
    <col min="14591" max="14591" width="29.5703125" style="334" customWidth="1"/>
    <col min="14592" max="14592" width="4.28515625" style="334" customWidth="1"/>
    <col min="14593" max="14593" width="7.140625" style="334" customWidth="1"/>
    <col min="14594" max="14594" width="1.140625" style="334" customWidth="1"/>
    <col min="14595" max="14595" width="7.28515625" style="334" customWidth="1"/>
    <col min="14596" max="14596" width="29.5703125" style="334" customWidth="1"/>
    <col min="14597" max="14597" width="4.28515625" style="334" customWidth="1"/>
    <col min="14598" max="14598" width="7.140625" style="334" customWidth="1"/>
    <col min="14599" max="14845" width="11.42578125" style="334"/>
    <col min="14846" max="14846" width="7.28515625" style="334" customWidth="1"/>
    <col min="14847" max="14847" width="29.5703125" style="334" customWidth="1"/>
    <col min="14848" max="14848" width="4.28515625" style="334" customWidth="1"/>
    <col min="14849" max="14849" width="7.140625" style="334" customWidth="1"/>
    <col min="14850" max="14850" width="1.140625" style="334" customWidth="1"/>
    <col min="14851" max="14851" width="7.28515625" style="334" customWidth="1"/>
    <col min="14852" max="14852" width="29.5703125" style="334" customWidth="1"/>
    <col min="14853" max="14853" width="4.28515625" style="334" customWidth="1"/>
    <col min="14854" max="14854" width="7.140625" style="334" customWidth="1"/>
    <col min="14855" max="15101" width="11.42578125" style="334"/>
    <col min="15102" max="15102" width="7.28515625" style="334" customWidth="1"/>
    <col min="15103" max="15103" width="29.5703125" style="334" customWidth="1"/>
    <col min="15104" max="15104" width="4.28515625" style="334" customWidth="1"/>
    <col min="15105" max="15105" width="7.140625" style="334" customWidth="1"/>
    <col min="15106" max="15106" width="1.140625" style="334" customWidth="1"/>
    <col min="15107" max="15107" width="7.28515625" style="334" customWidth="1"/>
    <col min="15108" max="15108" width="29.5703125" style="334" customWidth="1"/>
    <col min="15109" max="15109" width="4.28515625" style="334" customWidth="1"/>
    <col min="15110" max="15110" width="7.140625" style="334" customWidth="1"/>
    <col min="15111" max="15357" width="11.42578125" style="334"/>
    <col min="15358" max="15358" width="7.28515625" style="334" customWidth="1"/>
    <col min="15359" max="15359" width="29.5703125" style="334" customWidth="1"/>
    <col min="15360" max="15360" width="4.28515625" style="334" customWidth="1"/>
    <col min="15361" max="15361" width="7.140625" style="334" customWidth="1"/>
    <col min="15362" max="15362" width="1.140625" style="334" customWidth="1"/>
    <col min="15363" max="15363" width="7.28515625" style="334" customWidth="1"/>
    <col min="15364" max="15364" width="29.5703125" style="334" customWidth="1"/>
    <col min="15365" max="15365" width="4.28515625" style="334" customWidth="1"/>
    <col min="15366" max="15366" width="7.140625" style="334" customWidth="1"/>
    <col min="15367" max="15613" width="11.42578125" style="334"/>
    <col min="15614" max="15614" width="7.28515625" style="334" customWidth="1"/>
    <col min="15615" max="15615" width="29.5703125" style="334" customWidth="1"/>
    <col min="15616" max="15616" width="4.28515625" style="334" customWidth="1"/>
    <col min="15617" max="15617" width="7.140625" style="334" customWidth="1"/>
    <col min="15618" max="15618" width="1.140625" style="334" customWidth="1"/>
    <col min="15619" max="15619" width="7.28515625" style="334" customWidth="1"/>
    <col min="15620" max="15620" width="29.5703125" style="334" customWidth="1"/>
    <col min="15621" max="15621" width="4.28515625" style="334" customWidth="1"/>
    <col min="15622" max="15622" width="7.140625" style="334" customWidth="1"/>
    <col min="15623" max="15869" width="11.42578125" style="334"/>
    <col min="15870" max="15870" width="7.28515625" style="334" customWidth="1"/>
    <col min="15871" max="15871" width="29.5703125" style="334" customWidth="1"/>
    <col min="15872" max="15872" width="4.28515625" style="334" customWidth="1"/>
    <col min="15873" max="15873" width="7.140625" style="334" customWidth="1"/>
    <col min="15874" max="15874" width="1.140625" style="334" customWidth="1"/>
    <col min="15875" max="15875" width="7.28515625" style="334" customWidth="1"/>
    <col min="15876" max="15876" width="29.5703125" style="334" customWidth="1"/>
    <col min="15877" max="15877" width="4.28515625" style="334" customWidth="1"/>
    <col min="15878" max="15878" width="7.140625" style="334" customWidth="1"/>
    <col min="15879" max="16125" width="11.42578125" style="334"/>
    <col min="16126" max="16126" width="7.28515625" style="334" customWidth="1"/>
    <col min="16127" max="16127" width="29.5703125" style="334" customWidth="1"/>
    <col min="16128" max="16128" width="4.28515625" style="334" customWidth="1"/>
    <col min="16129" max="16129" width="7.140625" style="334" customWidth="1"/>
    <col min="16130" max="16130" width="1.140625" style="334" customWidth="1"/>
    <col min="16131" max="16131" width="7.28515625" style="334" customWidth="1"/>
    <col min="16132" max="16132" width="29.5703125" style="334" customWidth="1"/>
    <col min="16133" max="16133" width="4.28515625" style="334" customWidth="1"/>
    <col min="16134" max="16134" width="7.140625" style="334" customWidth="1"/>
    <col min="16135" max="16384" width="11.42578125" style="334"/>
  </cols>
  <sheetData>
    <row r="1" spans="1:16" ht="15.75" customHeight="1"/>
    <row r="2" spans="1:16" ht="29.25" customHeight="1" thickBot="1">
      <c r="B2" s="335"/>
      <c r="C2" s="336"/>
      <c r="D2" s="336"/>
      <c r="E2" s="336"/>
      <c r="F2" s="727">
        <v>45450</v>
      </c>
      <c r="G2" s="619"/>
    </row>
    <row r="3" spans="1:16" ht="12" customHeight="1" thickTop="1">
      <c r="B3" s="488"/>
    </row>
    <row r="4" spans="1:16" ht="16.5" customHeight="1"/>
    <row r="5" spans="1:16" ht="33" customHeight="1">
      <c r="A5" s="932" t="s">
        <v>14460</v>
      </c>
      <c r="B5" s="932"/>
      <c r="C5" s="932"/>
      <c r="D5" s="932"/>
      <c r="E5" s="932"/>
      <c r="F5" s="932"/>
      <c r="G5" s="932"/>
    </row>
    <row r="6" spans="1:16" s="237" customFormat="1" ht="24.75" customHeight="1">
      <c r="A6" s="932"/>
      <c r="B6" s="932"/>
      <c r="C6" s="932"/>
      <c r="D6" s="932"/>
      <c r="E6" s="932"/>
      <c r="F6" s="932"/>
      <c r="G6" s="932"/>
      <c r="I6" s="59"/>
      <c r="J6" s="59"/>
      <c r="K6" s="720"/>
    </row>
    <row r="7" spans="1:16" ht="24.75" customHeight="1">
      <c r="G7" s="266"/>
      <c r="H7" s="266"/>
      <c r="I7" s="191"/>
      <c r="J7" s="191"/>
      <c r="K7" s="60"/>
    </row>
    <row r="8" spans="1:16" ht="24.75" customHeight="1">
      <c r="B8" s="490" t="s">
        <v>1996</v>
      </c>
      <c r="C8" s="931" t="s">
        <v>429</v>
      </c>
      <c r="D8" s="931"/>
      <c r="E8" s="617"/>
      <c r="F8" s="618" t="s">
        <v>5519</v>
      </c>
      <c r="G8" s="266"/>
      <c r="H8" s="266"/>
      <c r="I8" s="721"/>
      <c r="J8" s="721"/>
      <c r="K8" s="721"/>
      <c r="L8" s="620"/>
      <c r="M8" s="620"/>
      <c r="N8" s="620"/>
      <c r="O8" s="620"/>
      <c r="P8" s="620"/>
    </row>
    <row r="9" spans="1:16" ht="24.75" customHeight="1">
      <c r="B9" s="615"/>
      <c r="C9" s="615"/>
      <c r="E9" s="615"/>
      <c r="F9" s="616"/>
      <c r="G9" s="266"/>
      <c r="H9" s="266"/>
      <c r="K9" s="455"/>
      <c r="L9" s="456"/>
      <c r="M9" s="456"/>
      <c r="N9" s="456"/>
      <c r="O9" s="621"/>
    </row>
    <row r="10" spans="1:16" ht="24.75" customHeight="1">
      <c r="B10" s="717" t="s">
        <v>5474</v>
      </c>
      <c r="C10" s="717" t="s">
        <v>5520</v>
      </c>
      <c r="D10" s="489"/>
      <c r="E10" s="716" t="s">
        <v>5237</v>
      </c>
      <c r="F10" s="511">
        <v>36913.522799999999</v>
      </c>
      <c r="G10" s="672"/>
      <c r="H10" s="198"/>
      <c r="I10" s="191"/>
      <c r="J10" s="191"/>
      <c r="L10" s="456"/>
      <c r="M10" s="456"/>
      <c r="N10" s="456"/>
      <c r="O10" s="621"/>
    </row>
    <row r="11" spans="1:16" ht="24.75" customHeight="1">
      <c r="B11" s="718" t="s">
        <v>5477</v>
      </c>
      <c r="C11" s="718" t="s">
        <v>5478</v>
      </c>
      <c r="D11" s="489"/>
      <c r="E11" s="716" t="s">
        <v>5237</v>
      </c>
      <c r="F11" s="511">
        <v>205122.91800000001</v>
      </c>
      <c r="G11" s="672"/>
      <c r="H11" s="198"/>
      <c r="I11" s="191"/>
      <c r="J11" s="191"/>
      <c r="L11" s="456"/>
      <c r="M11" s="456"/>
      <c r="N11" s="456"/>
      <c r="O11" s="621"/>
    </row>
    <row r="12" spans="1:16" ht="24.75" customHeight="1">
      <c r="B12" s="718" t="s">
        <v>5483</v>
      </c>
      <c r="C12" s="718" t="s">
        <v>14458</v>
      </c>
      <c r="D12" s="489"/>
      <c r="E12" s="716" t="s">
        <v>5237</v>
      </c>
      <c r="F12" s="511">
        <v>262500.00040000002</v>
      </c>
      <c r="G12" s="672"/>
      <c r="H12" s="198"/>
      <c r="I12" s="191"/>
      <c r="J12" s="191"/>
      <c r="L12" s="456"/>
      <c r="M12" s="456"/>
      <c r="N12" s="456"/>
      <c r="O12" s="621"/>
    </row>
    <row r="13" spans="1:16" ht="24.75" customHeight="1">
      <c r="B13" s="718" t="s">
        <v>10691</v>
      </c>
      <c r="C13" s="718" t="s">
        <v>10692</v>
      </c>
      <c r="D13" s="489"/>
      <c r="E13" s="716" t="s">
        <v>5237</v>
      </c>
      <c r="F13" s="511">
        <v>228790.94700000001</v>
      </c>
      <c r="G13" s="672"/>
      <c r="H13" s="198"/>
      <c r="I13" s="191"/>
      <c r="J13" s="191"/>
      <c r="L13" s="456"/>
      <c r="M13" s="456"/>
      <c r="N13" s="456"/>
      <c r="O13" s="621"/>
    </row>
    <row r="14" spans="1:16" ht="24.75" customHeight="1">
      <c r="B14" s="718" t="s">
        <v>5486</v>
      </c>
      <c r="C14" s="718" t="s">
        <v>5708</v>
      </c>
      <c r="D14" s="489"/>
      <c r="E14" s="716" t="s">
        <v>5237</v>
      </c>
      <c r="F14" s="511">
        <v>299795.03400000004</v>
      </c>
      <c r="G14" s="672"/>
      <c r="H14" s="198"/>
      <c r="I14" s="191"/>
      <c r="J14" s="191"/>
      <c r="L14" s="456"/>
      <c r="M14" s="456"/>
      <c r="N14" s="456"/>
      <c r="O14" s="621"/>
    </row>
    <row r="15" spans="1:16" ht="24.75" customHeight="1">
      <c r="B15" s="718" t="s">
        <v>5470</v>
      </c>
      <c r="C15" s="718" t="s">
        <v>5471</v>
      </c>
      <c r="D15" s="489"/>
      <c r="E15" s="716" t="s">
        <v>5237</v>
      </c>
      <c r="F15" s="511">
        <v>267540</v>
      </c>
      <c r="G15" s="672"/>
      <c r="H15" s="198"/>
      <c r="I15" s="191"/>
      <c r="J15" s="191"/>
      <c r="L15" s="456"/>
      <c r="M15" s="456"/>
      <c r="N15" s="456"/>
      <c r="O15" s="621"/>
    </row>
    <row r="16" spans="1:16" ht="24.75" customHeight="1">
      <c r="B16" s="718" t="s">
        <v>5472</v>
      </c>
      <c r="C16" s="718" t="s">
        <v>5473</v>
      </c>
      <c r="D16" s="489"/>
      <c r="E16" s="716" t="s">
        <v>5237</v>
      </c>
      <c r="F16" s="511">
        <v>85312.49960000001</v>
      </c>
      <c r="G16" s="672"/>
      <c r="H16" s="198"/>
      <c r="I16" s="191"/>
      <c r="J16" s="191"/>
      <c r="L16" s="456"/>
      <c r="M16" s="456"/>
      <c r="N16" s="456"/>
      <c r="O16" s="621"/>
    </row>
    <row r="17" spans="2:15" ht="24.75" customHeight="1">
      <c r="B17" s="718" t="s">
        <v>5475</v>
      </c>
      <c r="C17" s="718" t="s">
        <v>5476</v>
      </c>
      <c r="D17" s="489"/>
      <c r="E17" s="716" t="s">
        <v>5237</v>
      </c>
      <c r="F17" s="511">
        <v>59959.83</v>
      </c>
      <c r="G17" s="672"/>
      <c r="H17" s="198"/>
      <c r="I17" s="191"/>
      <c r="J17" s="191"/>
      <c r="L17" s="456"/>
      <c r="M17" s="456"/>
      <c r="N17" s="456"/>
      <c r="O17" s="621"/>
    </row>
    <row r="18" spans="2:15" ht="24.75" customHeight="1">
      <c r="B18" s="718" t="s">
        <v>5479</v>
      </c>
      <c r="C18" s="718" t="s">
        <v>5480</v>
      </c>
      <c r="D18" s="489"/>
      <c r="E18" s="716" t="s">
        <v>5237</v>
      </c>
      <c r="F18" s="511">
        <v>67265.62490000001</v>
      </c>
      <c r="G18" s="672"/>
      <c r="H18" s="198"/>
      <c r="I18" s="191"/>
      <c r="J18" s="191"/>
      <c r="L18" s="456"/>
      <c r="M18" s="456"/>
      <c r="N18" s="456"/>
      <c r="O18" s="621"/>
    </row>
    <row r="19" spans="2:15" ht="24.75" customHeight="1">
      <c r="B19" s="718" t="s">
        <v>5481</v>
      </c>
      <c r="C19" s="718" t="s">
        <v>5707</v>
      </c>
      <c r="D19" s="489"/>
      <c r="E19" s="716" t="s">
        <v>5237</v>
      </c>
      <c r="F19" s="511">
        <v>121333.0944</v>
      </c>
      <c r="G19" s="672"/>
      <c r="H19" s="198"/>
      <c r="I19" s="191"/>
      <c r="J19" s="191"/>
      <c r="L19" s="456"/>
      <c r="M19" s="456"/>
      <c r="N19" s="456"/>
      <c r="O19" s="621"/>
    </row>
    <row r="20" spans="2:15" ht="24.75" customHeight="1">
      <c r="B20" s="718" t="s">
        <v>5482</v>
      </c>
      <c r="C20" s="718" t="s">
        <v>8247</v>
      </c>
      <c r="D20" s="489"/>
      <c r="E20" s="716" t="s">
        <v>5237</v>
      </c>
      <c r="F20" s="511">
        <v>155859.37530000001</v>
      </c>
      <c r="G20" s="672"/>
      <c r="H20" s="198"/>
      <c r="I20" s="191"/>
      <c r="J20" s="191"/>
      <c r="L20" s="456"/>
      <c r="M20" s="456"/>
      <c r="N20" s="456"/>
      <c r="O20" s="621"/>
    </row>
    <row r="21" spans="2:15" ht="24.75" customHeight="1">
      <c r="B21" s="718" t="s">
        <v>8246</v>
      </c>
      <c r="C21" s="718" t="s">
        <v>10693</v>
      </c>
      <c r="D21" s="489"/>
      <c r="E21" s="716" t="s">
        <v>5237</v>
      </c>
      <c r="F21" s="511">
        <v>229687.49980000002</v>
      </c>
      <c r="G21" s="672"/>
      <c r="H21" s="198"/>
      <c r="I21" s="191"/>
      <c r="J21" s="191"/>
      <c r="L21" s="456"/>
      <c r="M21" s="456"/>
      <c r="N21" s="456"/>
      <c r="O21" s="621"/>
    </row>
    <row r="22" spans="2:15" ht="24.75" customHeight="1">
      <c r="B22" s="718" t="s">
        <v>5484</v>
      </c>
      <c r="C22" s="718" t="s">
        <v>10694</v>
      </c>
      <c r="D22" s="489"/>
      <c r="E22" s="716" t="s">
        <v>5237</v>
      </c>
      <c r="F22" s="511">
        <v>70169.567999999999</v>
      </c>
      <c r="G22" s="672"/>
      <c r="H22" s="198"/>
      <c r="I22" s="191"/>
      <c r="J22" s="191"/>
      <c r="L22" s="456"/>
      <c r="M22" s="456"/>
      <c r="N22" s="456"/>
      <c r="O22" s="621"/>
    </row>
    <row r="23" spans="2:15" ht="24.75" customHeight="1">
      <c r="B23" s="718" t="s">
        <v>10695</v>
      </c>
      <c r="C23" s="718" t="s">
        <v>10696</v>
      </c>
      <c r="D23" s="489"/>
      <c r="E23" s="716" t="s">
        <v>5237</v>
      </c>
      <c r="F23" s="511">
        <v>60346.734000000004</v>
      </c>
      <c r="G23" s="672"/>
      <c r="H23" s="198"/>
      <c r="I23" s="191"/>
      <c r="J23" s="191"/>
      <c r="L23" s="456"/>
      <c r="M23" s="456"/>
      <c r="N23" s="456"/>
      <c r="O23" s="621"/>
    </row>
    <row r="24" spans="2:15" ht="24.75" customHeight="1">
      <c r="B24" s="718" t="s">
        <v>5485</v>
      </c>
      <c r="C24" s="718" t="s">
        <v>14459</v>
      </c>
      <c r="D24" s="489"/>
      <c r="E24" s="716" t="s">
        <v>5237</v>
      </c>
      <c r="F24" s="511">
        <v>41015.624900000003</v>
      </c>
      <c r="G24" s="672"/>
      <c r="H24" s="198"/>
      <c r="I24" s="191"/>
      <c r="J24" s="191"/>
      <c r="L24" s="456"/>
      <c r="M24" s="456"/>
      <c r="N24" s="456"/>
      <c r="O24" s="621"/>
    </row>
    <row r="25" spans="2:15" ht="24.75" customHeight="1">
      <c r="B25" s="718" t="s">
        <v>5487</v>
      </c>
      <c r="C25" s="718" t="s">
        <v>5488</v>
      </c>
      <c r="D25" s="489"/>
      <c r="E25" s="716" t="s">
        <v>5237</v>
      </c>
      <c r="F25" s="511">
        <v>139453.12450000001</v>
      </c>
      <c r="G25" s="672"/>
      <c r="H25" s="198"/>
      <c r="I25" s="191"/>
      <c r="J25" s="191"/>
    </row>
    <row r="26" spans="2:15" ht="24.75" customHeight="1">
      <c r="B26" s="612"/>
      <c r="C26" s="612"/>
      <c r="D26" s="613"/>
      <c r="E26" s="613"/>
      <c r="F26" s="614"/>
      <c r="G26" s="266"/>
      <c r="H26" s="266"/>
    </row>
    <row r="27" spans="2:15" ht="24.75" customHeight="1">
      <c r="B27" s="153"/>
      <c r="C27" s="153"/>
      <c r="G27" s="266"/>
      <c r="H27" s="266"/>
      <c r="I27" s="191"/>
      <c r="J27" s="191"/>
      <c r="K27" s="60"/>
    </row>
    <row r="28" spans="2:15" ht="24.75" customHeight="1">
      <c r="B28" s="153"/>
      <c r="C28" s="153"/>
      <c r="G28" s="266"/>
      <c r="H28" s="266"/>
      <c r="I28" s="191"/>
      <c r="J28" s="191"/>
      <c r="K28" s="60"/>
    </row>
    <row r="29" spans="2:15" ht="24.75" customHeight="1">
      <c r="B29" s="153"/>
      <c r="C29" s="153"/>
      <c r="G29" s="266"/>
      <c r="H29" s="266"/>
      <c r="I29" s="191"/>
      <c r="J29" s="191"/>
      <c r="K29" s="60"/>
    </row>
    <row r="30" spans="2:15" ht="24.75" customHeight="1">
      <c r="B30" s="153"/>
      <c r="C30" s="153"/>
      <c r="G30" s="266"/>
      <c r="H30" s="266"/>
      <c r="I30" s="191"/>
      <c r="J30" s="191"/>
      <c r="K30" s="60"/>
    </row>
    <row r="31" spans="2:15" ht="24.75" customHeight="1">
      <c r="B31" s="153"/>
      <c r="C31" s="153"/>
      <c r="G31" s="266"/>
      <c r="H31" s="266"/>
      <c r="I31" s="191"/>
      <c r="J31" s="191"/>
      <c r="K31" s="60"/>
    </row>
    <row r="32" spans="2:15" ht="24.75" customHeight="1">
      <c r="B32" s="153"/>
      <c r="C32" s="153"/>
      <c r="G32" s="266"/>
      <c r="H32" s="266"/>
      <c r="I32" s="191"/>
      <c r="J32" s="191"/>
      <c r="K32" s="60"/>
    </row>
    <row r="33" spans="2:11" ht="24.75" customHeight="1">
      <c r="B33" s="153"/>
      <c r="C33" s="153"/>
      <c r="G33" s="266"/>
      <c r="H33" s="266"/>
      <c r="I33" s="191"/>
      <c r="J33" s="191"/>
      <c r="K33" s="60"/>
    </row>
    <row r="34" spans="2:11" ht="24.75" customHeight="1" thickBot="1">
      <c r="B34" s="491" t="s">
        <v>5366</v>
      </c>
      <c r="C34" s="492"/>
      <c r="D34" s="491" t="s">
        <v>5421</v>
      </c>
      <c r="E34" s="491"/>
      <c r="F34" s="381"/>
      <c r="G34" s="493" t="s">
        <v>5489</v>
      </c>
      <c r="H34" s="266"/>
      <c r="I34" s="191"/>
      <c r="J34" s="191"/>
      <c r="K34" s="60"/>
    </row>
    <row r="35" spans="2:11" ht="24.75" customHeight="1" thickTop="1">
      <c r="F35" s="334"/>
      <c r="G35" s="334"/>
      <c r="H35" s="266"/>
      <c r="I35" s="191"/>
      <c r="J35" s="191"/>
      <c r="K35" s="60"/>
    </row>
    <row r="36" spans="2:11" ht="24.75" customHeight="1">
      <c r="B36" s="153"/>
      <c r="C36" s="153"/>
      <c r="G36" s="266"/>
      <c r="H36" s="266"/>
      <c r="I36" s="191"/>
      <c r="J36" s="191"/>
      <c r="K36" s="60"/>
    </row>
    <row r="37" spans="2:11" ht="24.75" customHeight="1">
      <c r="B37" s="153"/>
      <c r="C37" s="153"/>
      <c r="G37" s="266"/>
      <c r="H37" s="266"/>
      <c r="I37" s="191"/>
      <c r="J37" s="191"/>
      <c r="K37" s="60"/>
    </row>
    <row r="38" spans="2:11" ht="24.75" customHeight="1">
      <c r="B38" s="153"/>
      <c r="C38" s="153"/>
      <c r="G38" s="266"/>
      <c r="H38" s="266"/>
      <c r="I38" s="191"/>
      <c r="J38" s="191"/>
      <c r="K38" s="60"/>
    </row>
    <row r="39" spans="2:11" ht="24.75" customHeight="1">
      <c r="B39" s="153"/>
      <c r="C39" s="153"/>
      <c r="G39" s="266"/>
      <c r="H39" s="266"/>
      <c r="I39" s="191"/>
      <c r="J39" s="191"/>
      <c r="K39" s="60"/>
    </row>
    <row r="40" spans="2:11" ht="24.75" customHeight="1">
      <c r="B40" s="153"/>
      <c r="C40" s="153"/>
      <c r="G40" s="266"/>
      <c r="H40" s="266"/>
      <c r="I40" s="191"/>
      <c r="J40" s="191"/>
      <c r="K40" s="60"/>
    </row>
    <row r="41" spans="2:11" s="48" customFormat="1" ht="24.75" customHeight="1">
      <c r="H41" s="273"/>
      <c r="I41" s="191"/>
      <c r="J41" s="191"/>
      <c r="K41" s="60"/>
    </row>
    <row r="42" spans="2:11" ht="24.75" customHeight="1">
      <c r="H42" s="266"/>
      <c r="I42" s="191"/>
      <c r="J42" s="191"/>
      <c r="K42" s="60"/>
    </row>
    <row r="43" spans="2:11" ht="24.75" customHeight="1">
      <c r="H43" s="266"/>
      <c r="I43" s="191"/>
      <c r="J43" s="191"/>
      <c r="K43" s="60"/>
    </row>
    <row r="44" spans="2:11" ht="24.75" customHeight="1">
      <c r="H44" s="266"/>
      <c r="I44" s="191"/>
      <c r="J44" s="191"/>
      <c r="K44" s="60"/>
    </row>
    <row r="45" spans="2:11" ht="16.5" customHeight="1">
      <c r="G45" s="266"/>
      <c r="H45" s="266"/>
      <c r="I45" s="191"/>
      <c r="J45" s="191"/>
      <c r="K45" s="60"/>
    </row>
    <row r="46" spans="2:11" ht="12.75" customHeight="1">
      <c r="B46" s="153"/>
      <c r="C46" s="153"/>
      <c r="G46" s="266"/>
      <c r="H46" s="266"/>
    </row>
    <row r="47" spans="2:11" ht="12.75" customHeight="1">
      <c r="H47" s="266"/>
    </row>
    <row r="48" spans="2:11" ht="12.75" customHeight="1">
      <c r="H48" s="266"/>
    </row>
    <row r="49" spans="2:11" ht="12.75" customHeight="1">
      <c r="B49" s="153"/>
      <c r="C49" s="153"/>
      <c r="D49" s="55"/>
      <c r="E49" s="55"/>
      <c r="G49" s="266"/>
      <c r="H49" s="266"/>
    </row>
    <row r="50" spans="2:11" ht="12.75" customHeight="1">
      <c r="H50" s="266"/>
    </row>
    <row r="51" spans="2:11" ht="12.75" customHeight="1">
      <c r="F51" s="334"/>
      <c r="G51" s="334"/>
      <c r="H51" s="266"/>
      <c r="K51" s="192"/>
    </row>
    <row r="52" spans="2:11" ht="12.75" customHeight="1">
      <c r="B52" s="153"/>
      <c r="C52" s="153"/>
      <c r="H52" s="54"/>
      <c r="K52" s="192"/>
    </row>
    <row r="53" spans="2:11" ht="12.75" customHeight="1">
      <c r="D53" s="153"/>
      <c r="E53" s="153"/>
      <c r="G53" s="266"/>
    </row>
    <row r="54" spans="2:11" ht="12.75" customHeight="1">
      <c r="G54" s="337"/>
    </row>
    <row r="55" spans="2:11" ht="12.75" customHeight="1"/>
    <row r="56" spans="2:11" ht="12.75" customHeight="1"/>
    <row r="57" spans="2:11" ht="12.75" customHeight="1"/>
    <row r="58" spans="2:11" ht="12.75" customHeight="1">
      <c r="F58" s="55"/>
    </row>
    <row r="59" spans="2:11" ht="12.75" customHeight="1"/>
    <row r="60" spans="2:11" ht="12.75" customHeight="1"/>
    <row r="61" spans="2:11" ht="13.5" customHeight="1"/>
    <row r="62" spans="2:11" ht="13.5" customHeight="1"/>
    <row r="63" spans="2:11" ht="12" customHeight="1"/>
    <row r="64" spans="2:1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</sheetData>
  <mergeCells count="2">
    <mergeCell ref="C8:D8"/>
    <mergeCell ref="A5:G6"/>
  </mergeCells>
  <pageMargins left="0" right="0" top="0" bottom="0" header="0" footer="0"/>
  <pageSetup paperSize="9" scale="9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13"/>
  </sheetPr>
  <dimension ref="A1:AQ401"/>
  <sheetViews>
    <sheetView showGridLines="0" zoomScaleNormal="100" zoomScaleSheetLayoutView="100" workbookViewId="0">
      <selection activeCell="AA32" sqref="AA32"/>
    </sheetView>
  </sheetViews>
  <sheetFormatPr baseColWidth="10" defaultRowHeight="12.75"/>
  <cols>
    <col min="1" max="1" width="12.5703125" style="37" customWidth="1"/>
    <col min="2" max="2" width="66" style="37" customWidth="1"/>
    <col min="3" max="3" width="13.85546875" style="37" customWidth="1"/>
    <col min="4" max="4" width="1.28515625" style="260" customWidth="1"/>
    <col min="5" max="5" width="11.28515625" style="260" customWidth="1"/>
    <col min="6" max="6" width="11.7109375" style="401" customWidth="1"/>
    <col min="7" max="7" width="30.28515625" style="112" customWidth="1"/>
    <col min="8" max="8" width="11.42578125" style="112" customWidth="1"/>
    <col min="9" max="42" width="11.42578125" style="37" customWidth="1"/>
    <col min="43" max="43" width="9.42578125" style="38" customWidth="1"/>
    <col min="44" max="16384" width="11.42578125" style="37"/>
  </cols>
  <sheetData>
    <row r="1" spans="1:43" ht="12.75" customHeight="1">
      <c r="A1" s="853" t="s">
        <v>16204</v>
      </c>
      <c r="B1" s="853"/>
      <c r="C1" s="793"/>
      <c r="D1" s="257"/>
      <c r="E1" s="257"/>
    </row>
    <row r="2" spans="1:43" ht="12.75" customHeight="1">
      <c r="A2" s="853"/>
      <c r="B2" s="853"/>
      <c r="C2" s="807">
        <v>45548</v>
      </c>
      <c r="D2" s="257"/>
      <c r="E2" s="257"/>
    </row>
    <row r="3" spans="1:43">
      <c r="A3" s="854" t="s">
        <v>5198</v>
      </c>
      <c r="B3" s="854"/>
      <c r="C3" s="794"/>
      <c r="D3" s="257"/>
      <c r="E3" s="395"/>
    </row>
    <row r="4" spans="1:43" s="19" customFormat="1" ht="9.75" customHeight="1">
      <c r="A4" s="473" t="s">
        <v>1996</v>
      </c>
      <c r="B4" s="473" t="s">
        <v>429</v>
      </c>
      <c r="C4" s="474" t="s">
        <v>430</v>
      </c>
      <c r="D4" s="132"/>
      <c r="E4" s="395"/>
      <c r="F4" s="144"/>
      <c r="G4" s="110"/>
      <c r="H4" s="110"/>
      <c r="AQ4" s="28"/>
    </row>
    <row r="5" spans="1:43" s="19" customFormat="1" ht="9.75" customHeight="1">
      <c r="A5" s="54" t="s">
        <v>10701</v>
      </c>
      <c r="B5" s="54" t="s">
        <v>10702</v>
      </c>
      <c r="C5" s="108">
        <v>23756.4241</v>
      </c>
      <c r="E5" s="395"/>
      <c r="AQ5" s="28"/>
    </row>
    <row r="6" spans="1:43" s="102" customFormat="1" ht="9" customHeight="1">
      <c r="A6" s="54" t="s">
        <v>14328</v>
      </c>
      <c r="B6" s="54" t="s">
        <v>14329</v>
      </c>
      <c r="C6" s="108">
        <v>44904.214700000004</v>
      </c>
      <c r="E6" s="395"/>
      <c r="AQ6" s="103"/>
    </row>
    <row r="7" spans="1:43" s="102" customFormat="1" ht="9" customHeight="1">
      <c r="A7" s="54" t="s">
        <v>5165</v>
      </c>
      <c r="B7" s="54" t="s">
        <v>15308</v>
      </c>
      <c r="C7" s="108">
        <v>85.186000000000007</v>
      </c>
      <c r="E7" s="395"/>
      <c r="AQ7" s="103"/>
    </row>
    <row r="8" spans="1:43" s="102" customFormat="1" ht="9" customHeight="1">
      <c r="A8" s="54" t="s">
        <v>10423</v>
      </c>
      <c r="B8" s="54" t="s">
        <v>10424</v>
      </c>
      <c r="C8" s="108">
        <v>76.44</v>
      </c>
      <c r="E8" s="395"/>
      <c r="AQ8" s="103"/>
    </row>
    <row r="9" spans="1:43" s="102" customFormat="1" ht="9" customHeight="1">
      <c r="A9" s="54" t="s">
        <v>16357</v>
      </c>
      <c r="B9" s="54" t="s">
        <v>16358</v>
      </c>
      <c r="C9" s="108">
        <v>76.44</v>
      </c>
      <c r="E9" s="395"/>
      <c r="AQ9" s="103"/>
    </row>
    <row r="10" spans="1:43" s="102" customFormat="1" ht="9" customHeight="1">
      <c r="A10" s="54" t="s">
        <v>5166</v>
      </c>
      <c r="B10" s="54" t="s">
        <v>15309</v>
      </c>
      <c r="C10" s="108">
        <v>31.693100000000001</v>
      </c>
      <c r="E10" s="395"/>
      <c r="AQ10" s="103"/>
    </row>
    <row r="11" spans="1:43" s="102" customFormat="1" ht="9" customHeight="1">
      <c r="A11" s="54" t="s">
        <v>2462</v>
      </c>
      <c r="B11" s="54" t="s">
        <v>6315</v>
      </c>
      <c r="C11" s="108">
        <v>9656.92</v>
      </c>
      <c r="E11" s="395"/>
      <c r="AQ11" s="103"/>
    </row>
    <row r="12" spans="1:43" s="102" customFormat="1" ht="9" customHeight="1">
      <c r="A12" s="54" t="s">
        <v>11853</v>
      </c>
      <c r="B12" s="54" t="s">
        <v>11854</v>
      </c>
      <c r="C12" s="108">
        <v>648270</v>
      </c>
      <c r="E12" s="395"/>
      <c r="AQ12" s="103"/>
    </row>
    <row r="13" spans="1:43" s="102" customFormat="1" ht="9" customHeight="1">
      <c r="A13" s="54" t="s">
        <v>11855</v>
      </c>
      <c r="B13" s="54" t="s">
        <v>11856</v>
      </c>
      <c r="C13" s="108">
        <v>1037232</v>
      </c>
      <c r="E13" s="395"/>
      <c r="AQ13" s="103"/>
    </row>
    <row r="14" spans="1:43" s="102" customFormat="1" ht="9" customHeight="1">
      <c r="A14" s="54" t="s">
        <v>2463</v>
      </c>
      <c r="B14" s="54" t="s">
        <v>2464</v>
      </c>
      <c r="C14" s="108">
        <v>24500</v>
      </c>
      <c r="E14" s="395"/>
      <c r="AQ14" s="103"/>
    </row>
    <row r="15" spans="1:43" s="102" customFormat="1" ht="9" customHeight="1">
      <c r="A15" s="54" t="s">
        <v>2465</v>
      </c>
      <c r="B15" s="54" t="s">
        <v>2466</v>
      </c>
      <c r="C15" s="108">
        <v>24500</v>
      </c>
      <c r="E15" s="395"/>
      <c r="AQ15" s="103"/>
    </row>
    <row r="16" spans="1:43" s="102" customFormat="1" ht="9" customHeight="1">
      <c r="A16" s="54" t="s">
        <v>2467</v>
      </c>
      <c r="B16" s="54" t="s">
        <v>2468</v>
      </c>
      <c r="C16" s="108">
        <v>24500</v>
      </c>
      <c r="E16" s="395"/>
      <c r="AQ16" s="103"/>
    </row>
    <row r="17" spans="1:43" s="102" customFormat="1" ht="9" customHeight="1">
      <c r="A17" s="54" t="s">
        <v>2469</v>
      </c>
      <c r="B17" s="54" t="s">
        <v>2470</v>
      </c>
      <c r="C17" s="108">
        <v>24500</v>
      </c>
      <c r="E17" s="395"/>
      <c r="AQ17" s="103"/>
    </row>
    <row r="18" spans="1:43" s="102" customFormat="1" ht="9" customHeight="1">
      <c r="A18" s="54" t="s">
        <v>10757</v>
      </c>
      <c r="B18" s="54" t="s">
        <v>15980</v>
      </c>
      <c r="C18" s="108">
        <v>57407.489000000001</v>
      </c>
      <c r="E18" s="395"/>
      <c r="AQ18" s="103"/>
    </row>
    <row r="19" spans="1:43" s="102" customFormat="1" ht="9" customHeight="1">
      <c r="A19" s="54" t="s">
        <v>10714</v>
      </c>
      <c r="B19" s="54" t="s">
        <v>15981</v>
      </c>
      <c r="C19" s="108">
        <v>57407.489000000001</v>
      </c>
      <c r="E19" s="395"/>
      <c r="AQ19" s="103"/>
    </row>
    <row r="20" spans="1:43" s="102" customFormat="1" ht="9" customHeight="1">
      <c r="A20" s="54" t="s">
        <v>10758</v>
      </c>
      <c r="B20" s="54" t="s">
        <v>15982</v>
      </c>
      <c r="C20" s="108">
        <v>57407.489000000001</v>
      </c>
      <c r="E20" s="395"/>
      <c r="AQ20" s="103"/>
    </row>
    <row r="21" spans="1:43" s="102" customFormat="1" ht="9" customHeight="1">
      <c r="A21" s="54" t="s">
        <v>10759</v>
      </c>
      <c r="B21" s="54" t="s">
        <v>15983</v>
      </c>
      <c r="C21" s="108">
        <v>57407.489000000001</v>
      </c>
      <c r="E21" s="395"/>
      <c r="AQ21" s="103"/>
    </row>
    <row r="22" spans="1:43" s="102" customFormat="1" ht="9" customHeight="1">
      <c r="A22" s="54" t="s">
        <v>13612</v>
      </c>
      <c r="B22" s="54" t="s">
        <v>15984</v>
      </c>
      <c r="C22" s="108">
        <v>948.34050000000002</v>
      </c>
      <c r="E22" s="395"/>
      <c r="AQ22" s="103"/>
    </row>
    <row r="23" spans="1:43" s="102" customFormat="1" ht="9" customHeight="1">
      <c r="A23" s="54" t="s">
        <v>2471</v>
      </c>
      <c r="B23" s="54" t="s">
        <v>2472</v>
      </c>
      <c r="C23" s="108">
        <v>17530.240000000002</v>
      </c>
      <c r="E23" s="395"/>
      <c r="AQ23" s="103"/>
    </row>
    <row r="24" spans="1:43" s="102" customFormat="1" ht="9" customHeight="1">
      <c r="A24" s="54" t="s">
        <v>15668</v>
      </c>
      <c r="B24" s="54" t="s">
        <v>15669</v>
      </c>
      <c r="C24" s="108">
        <v>4138.3440000000001</v>
      </c>
      <c r="E24" s="395"/>
      <c r="AQ24" s="103"/>
    </row>
    <row r="25" spans="1:43" s="102" customFormat="1" ht="9" customHeight="1">
      <c r="A25" s="54" t="s">
        <v>15670</v>
      </c>
      <c r="B25" s="54" t="s">
        <v>15671</v>
      </c>
      <c r="C25" s="108">
        <v>6164.9431000000004</v>
      </c>
      <c r="E25" s="395"/>
      <c r="AQ25" s="103"/>
    </row>
    <row r="26" spans="1:43" s="102" customFormat="1" ht="9" customHeight="1">
      <c r="A26" s="54" t="s">
        <v>2473</v>
      </c>
      <c r="B26" s="54" t="s">
        <v>12210</v>
      </c>
      <c r="C26" s="108">
        <v>7794.0435000000007</v>
      </c>
      <c r="E26" s="395"/>
      <c r="AQ26" s="103"/>
    </row>
    <row r="27" spans="1:43" s="102" customFormat="1" ht="9" customHeight="1">
      <c r="A27" s="54" t="s">
        <v>2476</v>
      </c>
      <c r="B27" s="54" t="s">
        <v>12211</v>
      </c>
      <c r="C27" s="108">
        <v>1184.8012000000001</v>
      </c>
      <c r="E27" s="395"/>
      <c r="AQ27" s="103"/>
    </row>
    <row r="28" spans="1:43" s="102" customFormat="1" ht="9" customHeight="1">
      <c r="A28" s="54" t="s">
        <v>2474</v>
      </c>
      <c r="B28" s="54" t="s">
        <v>12212</v>
      </c>
      <c r="C28" s="108">
        <v>1120.6904</v>
      </c>
      <c r="E28" s="395"/>
      <c r="AQ28" s="103"/>
    </row>
    <row r="29" spans="1:43" s="102" customFormat="1" ht="9" customHeight="1">
      <c r="A29" s="54" t="s">
        <v>2475</v>
      </c>
      <c r="B29" s="54" t="s">
        <v>12213</v>
      </c>
      <c r="C29" s="108">
        <v>1302.1989000000001</v>
      </c>
      <c r="E29" s="395"/>
      <c r="AQ29" s="103"/>
    </row>
    <row r="30" spans="1:43" s="102" customFormat="1" ht="9" customHeight="1">
      <c r="A30" s="54" t="s">
        <v>2477</v>
      </c>
      <c r="B30" s="54" t="s">
        <v>12214</v>
      </c>
      <c r="C30" s="108">
        <v>641.10820000000001</v>
      </c>
      <c r="E30" s="395"/>
      <c r="AQ30" s="103"/>
    </row>
    <row r="31" spans="1:43" s="102" customFormat="1" ht="9" customHeight="1">
      <c r="A31" s="54" t="s">
        <v>2478</v>
      </c>
      <c r="B31" s="54" t="s">
        <v>12215</v>
      </c>
      <c r="C31" s="108">
        <v>689.39940000000001</v>
      </c>
      <c r="E31" s="395"/>
      <c r="AQ31" s="103"/>
    </row>
    <row r="32" spans="1:43" s="102" customFormat="1" ht="9" customHeight="1">
      <c r="A32" s="54" t="s">
        <v>2479</v>
      </c>
      <c r="B32" s="54" t="s">
        <v>12216</v>
      </c>
      <c r="C32" s="108">
        <v>954.16880000000003</v>
      </c>
      <c r="E32" s="395"/>
      <c r="AQ32" s="103"/>
    </row>
    <row r="33" spans="1:43" s="102" customFormat="1" ht="9" customHeight="1">
      <c r="A33" s="54" t="s">
        <v>2480</v>
      </c>
      <c r="B33" s="54" t="s">
        <v>12217</v>
      </c>
      <c r="C33" s="108">
        <v>1001.6274000000001</v>
      </c>
      <c r="E33" s="395"/>
      <c r="AD33" s="503"/>
      <c r="AQ33" s="103"/>
    </row>
    <row r="34" spans="1:43" s="102" customFormat="1" ht="9" customHeight="1">
      <c r="A34" s="54" t="s">
        <v>2481</v>
      </c>
      <c r="B34" s="54" t="s">
        <v>12218</v>
      </c>
      <c r="C34" s="108">
        <v>1051.5839000000001</v>
      </c>
      <c r="E34" s="395"/>
      <c r="AQ34" s="103"/>
    </row>
    <row r="35" spans="1:43" s="102" customFormat="1" ht="9" customHeight="1">
      <c r="A35" s="54" t="s">
        <v>2482</v>
      </c>
      <c r="B35" s="54" t="s">
        <v>12219</v>
      </c>
      <c r="C35" s="108">
        <v>1206.4490000000001</v>
      </c>
      <c r="E35" s="395"/>
      <c r="AQ35" s="103"/>
    </row>
    <row r="36" spans="1:43" s="102" customFormat="1" ht="9" customHeight="1">
      <c r="A36" s="54" t="s">
        <v>2483</v>
      </c>
      <c r="B36" s="54" t="s">
        <v>12220</v>
      </c>
      <c r="C36" s="108">
        <v>3933.2402000000002</v>
      </c>
      <c r="E36" s="395"/>
      <c r="AQ36" s="103"/>
    </row>
    <row r="37" spans="1:43" s="102" customFormat="1" ht="9" customHeight="1">
      <c r="A37" s="54" t="s">
        <v>2484</v>
      </c>
      <c r="B37" s="54" t="s">
        <v>12221</v>
      </c>
      <c r="C37" s="108">
        <v>4102.2596000000003</v>
      </c>
      <c r="E37" s="395"/>
      <c r="AQ37" s="103"/>
    </row>
    <row r="38" spans="1:43" s="102" customFormat="1" ht="9" customHeight="1">
      <c r="A38" s="54" t="s">
        <v>3825</v>
      </c>
      <c r="B38" s="54" t="s">
        <v>12222</v>
      </c>
      <c r="C38" s="108">
        <v>2609.3935000000001</v>
      </c>
      <c r="E38" s="395"/>
      <c r="AQ38" s="103"/>
    </row>
    <row r="39" spans="1:43" s="102" customFormat="1" ht="9" customHeight="1">
      <c r="A39" s="54" t="s">
        <v>3826</v>
      </c>
      <c r="B39" s="54" t="s">
        <v>12223</v>
      </c>
      <c r="C39" s="108">
        <v>2959.0888</v>
      </c>
      <c r="E39" s="395"/>
      <c r="AQ39" s="103"/>
    </row>
    <row r="40" spans="1:43" s="102" customFormat="1" ht="9" customHeight="1">
      <c r="A40" s="54" t="s">
        <v>3827</v>
      </c>
      <c r="B40" s="54" t="s">
        <v>12224</v>
      </c>
      <c r="C40" s="108">
        <v>3755.8947000000003</v>
      </c>
      <c r="E40" s="395"/>
      <c r="AQ40" s="103"/>
    </row>
    <row r="41" spans="1:43" s="102" customFormat="1" ht="9" customHeight="1">
      <c r="A41" s="54" t="s">
        <v>3828</v>
      </c>
      <c r="B41" s="54" t="s">
        <v>12225</v>
      </c>
      <c r="C41" s="108">
        <v>3936.5706</v>
      </c>
      <c r="E41" s="395"/>
      <c r="AQ41" s="103"/>
    </row>
    <row r="42" spans="1:43" s="102" customFormat="1" ht="9" customHeight="1">
      <c r="A42" s="54" t="s">
        <v>3248</v>
      </c>
      <c r="B42" s="54" t="s">
        <v>12226</v>
      </c>
      <c r="C42" s="108">
        <v>3878.2881000000002</v>
      </c>
      <c r="E42" s="395"/>
      <c r="AQ42" s="103"/>
    </row>
    <row r="43" spans="1:43" s="102" customFormat="1" ht="9" customHeight="1">
      <c r="A43" s="54" t="s">
        <v>3249</v>
      </c>
      <c r="B43" s="54" t="s">
        <v>12227</v>
      </c>
      <c r="C43" s="108">
        <v>4183.0226000000002</v>
      </c>
      <c r="E43" s="395"/>
      <c r="AQ43" s="103"/>
    </row>
    <row r="44" spans="1:43" s="102" customFormat="1" ht="9" customHeight="1">
      <c r="A44" s="54" t="s">
        <v>3250</v>
      </c>
      <c r="B44" s="54" t="s">
        <v>12228</v>
      </c>
      <c r="C44" s="108">
        <v>2406.2371000000003</v>
      </c>
      <c r="E44" s="395"/>
      <c r="AQ44" s="103"/>
    </row>
    <row r="45" spans="1:43" s="102" customFormat="1" ht="9" customHeight="1">
      <c r="A45" s="54" t="s">
        <v>3940</v>
      </c>
      <c r="B45" s="54" t="s">
        <v>12229</v>
      </c>
      <c r="C45" s="108">
        <v>1101.5404000000001</v>
      </c>
      <c r="E45" s="395"/>
      <c r="AQ45" s="103"/>
    </row>
    <row r="46" spans="1:43" s="102" customFormat="1" ht="9" customHeight="1">
      <c r="A46" s="54" t="s">
        <v>3941</v>
      </c>
      <c r="B46" s="54" t="s">
        <v>12230</v>
      </c>
      <c r="C46" s="108">
        <v>837.60360000000003</v>
      </c>
      <c r="E46" s="395"/>
      <c r="AQ46" s="103"/>
    </row>
    <row r="47" spans="1:43" s="102" customFormat="1" ht="9" customHeight="1">
      <c r="A47" s="54" t="s">
        <v>3942</v>
      </c>
      <c r="B47" s="54" t="s">
        <v>12231</v>
      </c>
      <c r="C47" s="108">
        <v>1482.0422000000001</v>
      </c>
      <c r="E47" s="395"/>
      <c r="AQ47" s="103"/>
    </row>
    <row r="48" spans="1:43" s="102" customFormat="1" ht="9" customHeight="1">
      <c r="A48" s="54" t="s">
        <v>3943</v>
      </c>
      <c r="B48" s="54" t="s">
        <v>12232</v>
      </c>
      <c r="C48" s="108">
        <v>2387.9196999999999</v>
      </c>
      <c r="E48" s="395"/>
      <c r="AQ48" s="103"/>
    </row>
    <row r="49" spans="1:43" s="102" customFormat="1" ht="9" customHeight="1">
      <c r="A49" s="54" t="s">
        <v>3944</v>
      </c>
      <c r="B49" s="54" t="s">
        <v>12233</v>
      </c>
      <c r="C49" s="108">
        <v>2387.9196999999999</v>
      </c>
      <c r="E49" s="395"/>
      <c r="AQ49" s="103"/>
    </row>
    <row r="50" spans="1:43" s="102" customFormat="1" ht="9" customHeight="1">
      <c r="A50" s="54" t="s">
        <v>3945</v>
      </c>
      <c r="B50" s="54" t="s">
        <v>12234</v>
      </c>
      <c r="C50" s="108">
        <v>2387.9196999999999</v>
      </c>
      <c r="E50" s="395"/>
      <c r="AQ50" s="103"/>
    </row>
    <row r="51" spans="1:43" s="102" customFormat="1" ht="9" customHeight="1">
      <c r="A51" s="54" t="s">
        <v>3946</v>
      </c>
      <c r="B51" s="54" t="s">
        <v>12235</v>
      </c>
      <c r="C51" s="108">
        <v>1390.4554000000001</v>
      </c>
      <c r="E51" s="395"/>
      <c r="AQ51" s="103"/>
    </row>
    <row r="52" spans="1:43" s="102" customFormat="1" ht="9" customHeight="1">
      <c r="A52" s="54" t="s">
        <v>3947</v>
      </c>
      <c r="B52" s="54" t="s">
        <v>12236</v>
      </c>
      <c r="C52" s="108">
        <v>1731.8246000000001</v>
      </c>
      <c r="E52" s="395"/>
      <c r="AQ52" s="103"/>
    </row>
    <row r="53" spans="1:43" s="102" customFormat="1" ht="9" customHeight="1">
      <c r="A53" s="54" t="s">
        <v>4305</v>
      </c>
      <c r="B53" s="54" t="s">
        <v>12237</v>
      </c>
      <c r="C53" s="108">
        <v>1731.8246000000001</v>
      </c>
      <c r="E53" s="395"/>
      <c r="AQ53" s="103"/>
    </row>
    <row r="54" spans="1:43" s="102" customFormat="1" ht="9" customHeight="1">
      <c r="A54" s="54" t="s">
        <v>11857</v>
      </c>
      <c r="B54" s="54" t="s">
        <v>12238</v>
      </c>
      <c r="C54" s="108">
        <v>6542.6337000000003</v>
      </c>
      <c r="E54" s="395"/>
      <c r="AQ54" s="103"/>
    </row>
    <row r="55" spans="1:43" s="102" customFormat="1" ht="9" customHeight="1">
      <c r="A55" s="54" t="s">
        <v>11858</v>
      </c>
      <c r="B55" s="54" t="s">
        <v>12239</v>
      </c>
      <c r="C55" s="108">
        <v>3617.6818000000003</v>
      </c>
      <c r="E55" s="395"/>
      <c r="AQ55" s="103"/>
    </row>
    <row r="56" spans="1:43" s="102" customFormat="1" ht="9" customHeight="1">
      <c r="A56" s="54" t="s">
        <v>4306</v>
      </c>
      <c r="B56" s="54" t="s">
        <v>12240</v>
      </c>
      <c r="C56" s="108">
        <v>3321.2733000000003</v>
      </c>
      <c r="E56" s="395"/>
      <c r="AQ56" s="103"/>
    </row>
    <row r="57" spans="1:43" s="102" customFormat="1" ht="9" customHeight="1">
      <c r="A57" s="54" t="s">
        <v>4307</v>
      </c>
      <c r="B57" s="54" t="s">
        <v>12241</v>
      </c>
      <c r="C57" s="108">
        <v>3520.2666000000004</v>
      </c>
      <c r="E57" s="395"/>
      <c r="AQ57" s="103"/>
    </row>
    <row r="58" spans="1:43" s="102" customFormat="1" ht="9" customHeight="1">
      <c r="A58" s="54" t="s">
        <v>4308</v>
      </c>
      <c r="B58" s="54" t="s">
        <v>12242</v>
      </c>
      <c r="C58" s="108">
        <v>2578.587</v>
      </c>
      <c r="E58" s="395"/>
      <c r="AQ58" s="103"/>
    </row>
    <row r="59" spans="1:43" s="102" customFormat="1" ht="9" customHeight="1">
      <c r="A59" s="54" t="s">
        <v>3373</v>
      </c>
      <c r="B59" s="54" t="s">
        <v>12243</v>
      </c>
      <c r="C59" s="108">
        <v>2834.1976</v>
      </c>
      <c r="E59" s="395"/>
      <c r="AQ59" s="103"/>
    </row>
    <row r="60" spans="1:43" s="102" customFormat="1" ht="9" customHeight="1">
      <c r="A60" s="54" t="s">
        <v>3810</v>
      </c>
      <c r="B60" s="54" t="s">
        <v>12244</v>
      </c>
      <c r="C60" s="108">
        <v>3205.5408000000002</v>
      </c>
      <c r="E60" s="395"/>
      <c r="AQ60" s="103"/>
    </row>
    <row r="61" spans="1:43" s="102" customFormat="1" ht="9" customHeight="1">
      <c r="A61" s="54" t="s">
        <v>3811</v>
      </c>
      <c r="B61" s="54" t="s">
        <v>12245</v>
      </c>
      <c r="C61" s="108">
        <v>2977.4062000000004</v>
      </c>
      <c r="E61" s="395"/>
      <c r="AQ61" s="103"/>
    </row>
    <row r="62" spans="1:43" s="102" customFormat="1" ht="9" customHeight="1">
      <c r="A62" s="54" t="s">
        <v>4246</v>
      </c>
      <c r="B62" s="54" t="s">
        <v>12246</v>
      </c>
      <c r="C62" s="108">
        <v>3217.1973000000003</v>
      </c>
      <c r="E62" s="395"/>
      <c r="AQ62" s="103"/>
    </row>
    <row r="63" spans="1:43" s="102" customFormat="1" ht="9" customHeight="1">
      <c r="A63" s="54" t="s">
        <v>4247</v>
      </c>
      <c r="B63" s="54" t="s">
        <v>12247</v>
      </c>
      <c r="C63" s="108">
        <v>3225.5234</v>
      </c>
      <c r="E63" s="395"/>
      <c r="AQ63" s="103"/>
    </row>
    <row r="64" spans="1:43" s="102" customFormat="1" ht="9" customHeight="1">
      <c r="A64" s="54" t="s">
        <v>4248</v>
      </c>
      <c r="B64" s="54" t="s">
        <v>12248</v>
      </c>
      <c r="C64" s="108">
        <v>3581.047</v>
      </c>
      <c r="E64" s="395"/>
      <c r="AQ64" s="103"/>
    </row>
    <row r="65" spans="1:43" s="102" customFormat="1" ht="9" customHeight="1">
      <c r="A65" s="54" t="s">
        <v>4249</v>
      </c>
      <c r="B65" s="54" t="s">
        <v>12249</v>
      </c>
      <c r="C65" s="108">
        <v>3721.7578000000003</v>
      </c>
      <c r="E65" s="395"/>
      <c r="AQ65" s="103"/>
    </row>
    <row r="66" spans="1:43" s="102" customFormat="1" ht="9" customHeight="1">
      <c r="A66" s="54" t="s">
        <v>4250</v>
      </c>
      <c r="B66" s="54" t="s">
        <v>12250</v>
      </c>
      <c r="C66" s="108">
        <v>4206.3356000000003</v>
      </c>
      <c r="E66" s="395"/>
      <c r="AQ66" s="103"/>
    </row>
    <row r="67" spans="1:43" s="102" customFormat="1" ht="9" customHeight="1">
      <c r="A67" s="54" t="s">
        <v>3883</v>
      </c>
      <c r="B67" s="54" t="s">
        <v>12251</v>
      </c>
      <c r="C67" s="108">
        <v>1542.8226</v>
      </c>
      <c r="E67" s="395"/>
      <c r="AQ67" s="103"/>
    </row>
    <row r="68" spans="1:43" s="102" customFormat="1" ht="9" customHeight="1">
      <c r="A68" s="54" t="s">
        <v>3884</v>
      </c>
      <c r="B68" s="54" t="s">
        <v>12252</v>
      </c>
      <c r="C68" s="108">
        <v>2586.0804000000003</v>
      </c>
      <c r="E68" s="395"/>
      <c r="AQ68" s="103"/>
    </row>
    <row r="69" spans="1:43" s="102" customFormat="1" ht="9" customHeight="1">
      <c r="A69" s="54" t="s">
        <v>3885</v>
      </c>
      <c r="B69" s="54" t="s">
        <v>12253</v>
      </c>
      <c r="C69" s="108">
        <v>3385.3841000000002</v>
      </c>
      <c r="E69" s="395"/>
      <c r="AQ69" s="103"/>
    </row>
    <row r="70" spans="1:43" s="102" customFormat="1" ht="9" customHeight="1">
      <c r="A70" s="54" t="s">
        <v>3886</v>
      </c>
      <c r="B70" s="54" t="s">
        <v>12254</v>
      </c>
      <c r="C70" s="108">
        <v>3227.1886</v>
      </c>
      <c r="E70" s="395"/>
      <c r="AQ70" s="103"/>
    </row>
    <row r="71" spans="1:43" s="102" customFormat="1" ht="9" customHeight="1">
      <c r="A71" s="54" t="s">
        <v>3195</v>
      </c>
      <c r="B71" s="54" t="s">
        <v>12255</v>
      </c>
      <c r="C71" s="108">
        <v>1554.4791</v>
      </c>
      <c r="E71" s="395"/>
      <c r="AQ71" s="103"/>
    </row>
    <row r="72" spans="1:43" s="102" customFormat="1" ht="9" customHeight="1">
      <c r="A72" s="54" t="s">
        <v>3196</v>
      </c>
      <c r="B72" s="54" t="s">
        <v>12256</v>
      </c>
      <c r="C72" s="108">
        <v>743.51890000000003</v>
      </c>
      <c r="E72" s="395"/>
      <c r="AQ72" s="103"/>
    </row>
    <row r="73" spans="1:43" s="102" customFormat="1" ht="9" customHeight="1">
      <c r="A73" s="54" t="s">
        <v>3197</v>
      </c>
      <c r="B73" s="54" t="s">
        <v>12257</v>
      </c>
      <c r="C73" s="108">
        <v>763.50150000000008</v>
      </c>
      <c r="E73" s="395"/>
      <c r="AQ73" s="103"/>
    </row>
    <row r="74" spans="1:43" s="102" customFormat="1" ht="9" customHeight="1">
      <c r="A74" s="54" t="s">
        <v>3198</v>
      </c>
      <c r="B74" s="54" t="s">
        <v>12258</v>
      </c>
      <c r="C74" s="108">
        <v>1028.2709</v>
      </c>
      <c r="E74" s="395"/>
      <c r="AQ74" s="103"/>
    </row>
    <row r="75" spans="1:43" s="102" customFormat="1" ht="9" customHeight="1">
      <c r="A75" s="54" t="s">
        <v>3199</v>
      </c>
      <c r="B75" s="54" t="s">
        <v>12259</v>
      </c>
      <c r="C75" s="108">
        <v>1591.9465</v>
      </c>
      <c r="E75" s="395"/>
      <c r="AQ75" s="103"/>
    </row>
    <row r="76" spans="1:43" s="102" customFormat="1" ht="9" customHeight="1">
      <c r="A76" s="54" t="s">
        <v>3200</v>
      </c>
      <c r="B76" s="54" t="s">
        <v>12260</v>
      </c>
      <c r="C76" s="108">
        <v>696.06029999999998</v>
      </c>
      <c r="E76" s="395"/>
      <c r="AQ76" s="103"/>
    </row>
    <row r="77" spans="1:43" s="102" customFormat="1" ht="9" customHeight="1">
      <c r="A77" s="54" t="s">
        <v>3201</v>
      </c>
      <c r="B77" s="54" t="s">
        <v>12261</v>
      </c>
      <c r="C77" s="108">
        <v>706.05160000000001</v>
      </c>
      <c r="E77" s="395"/>
      <c r="AQ77" s="103"/>
    </row>
    <row r="78" spans="1:43" s="102" customFormat="1" ht="9" customHeight="1">
      <c r="A78" s="54" t="s">
        <v>3202</v>
      </c>
      <c r="B78" s="54" t="s">
        <v>12262</v>
      </c>
      <c r="C78" s="108">
        <v>954.16880000000003</v>
      </c>
      <c r="E78" s="395"/>
      <c r="AQ78" s="103"/>
    </row>
    <row r="79" spans="1:43" s="102" customFormat="1" ht="9" customHeight="1">
      <c r="A79" s="54" t="s">
        <v>3203</v>
      </c>
      <c r="B79" s="54" t="s">
        <v>12263</v>
      </c>
      <c r="C79" s="108">
        <v>2424.5545000000002</v>
      </c>
      <c r="E79" s="395"/>
      <c r="AQ79" s="103"/>
    </row>
    <row r="80" spans="1:43" s="102" customFormat="1" ht="9" customHeight="1">
      <c r="A80" s="54" t="s">
        <v>3204</v>
      </c>
      <c r="B80" s="54" t="s">
        <v>12264</v>
      </c>
      <c r="C80" s="108">
        <v>2780.0781000000002</v>
      </c>
      <c r="E80" s="395"/>
      <c r="AQ80" s="103"/>
    </row>
    <row r="81" spans="1:43" s="102" customFormat="1" ht="9" customHeight="1">
      <c r="A81" s="54" t="s">
        <v>3205</v>
      </c>
      <c r="B81" s="54" t="s">
        <v>12265</v>
      </c>
      <c r="C81" s="108">
        <v>3188.8886000000002</v>
      </c>
      <c r="E81" s="395"/>
      <c r="AQ81" s="103"/>
    </row>
    <row r="82" spans="1:43" s="102" customFormat="1" ht="9" customHeight="1">
      <c r="A82" s="54" t="s">
        <v>3206</v>
      </c>
      <c r="B82" s="54" t="s">
        <v>12266</v>
      </c>
      <c r="C82" s="108">
        <v>7362.7525000000005</v>
      </c>
      <c r="E82" s="395"/>
      <c r="AQ82" s="103"/>
    </row>
    <row r="83" spans="1:43" s="102" customFormat="1" ht="9" customHeight="1">
      <c r="A83" s="54" t="s">
        <v>3207</v>
      </c>
      <c r="B83" s="54" t="s">
        <v>12267</v>
      </c>
      <c r="C83" s="108">
        <v>2924.9519</v>
      </c>
      <c r="E83" s="395"/>
      <c r="AQ83" s="103"/>
    </row>
    <row r="84" spans="1:43" s="102" customFormat="1" ht="9" customHeight="1">
      <c r="A84" s="54" t="s">
        <v>2485</v>
      </c>
      <c r="B84" s="54" t="s">
        <v>12268</v>
      </c>
      <c r="C84" s="108">
        <v>3414.5254</v>
      </c>
      <c r="E84" s="395"/>
      <c r="AQ84" s="103"/>
    </row>
    <row r="85" spans="1:43" s="102" customFormat="1" ht="9" customHeight="1">
      <c r="A85" s="54" t="s">
        <v>2486</v>
      </c>
      <c r="B85" s="54" t="s">
        <v>12269</v>
      </c>
      <c r="C85" s="108">
        <v>3414.5254</v>
      </c>
      <c r="E85" s="395"/>
      <c r="AQ85" s="103"/>
    </row>
    <row r="86" spans="1:43" s="102" customFormat="1" ht="9" customHeight="1">
      <c r="A86" s="54" t="s">
        <v>2487</v>
      </c>
      <c r="B86" s="54" t="s">
        <v>12270</v>
      </c>
      <c r="C86" s="108">
        <v>2232.2220000000002</v>
      </c>
      <c r="E86" s="395"/>
      <c r="AQ86" s="103"/>
    </row>
    <row r="87" spans="1:43" s="102" customFormat="1" ht="9" customHeight="1">
      <c r="A87" s="54" t="s">
        <v>2488</v>
      </c>
      <c r="B87" s="54" t="s">
        <v>12271</v>
      </c>
      <c r="C87" s="108">
        <v>1372.1380000000001</v>
      </c>
      <c r="E87" s="395"/>
      <c r="AQ87" s="103"/>
    </row>
    <row r="88" spans="1:43" s="102" customFormat="1" ht="9" customHeight="1">
      <c r="A88" s="54" t="s">
        <v>2489</v>
      </c>
      <c r="B88" s="54" t="s">
        <v>12272</v>
      </c>
      <c r="C88" s="108">
        <v>1146.5012000000002</v>
      </c>
      <c r="E88" s="395"/>
      <c r="AQ88" s="103"/>
    </row>
    <row r="89" spans="1:43" s="102" customFormat="1" ht="9" customHeight="1">
      <c r="A89" s="54" t="s">
        <v>2490</v>
      </c>
      <c r="B89" s="54" t="s">
        <v>12273</v>
      </c>
      <c r="C89" s="108">
        <v>1687.6964</v>
      </c>
      <c r="E89" s="395"/>
      <c r="AQ89" s="103"/>
    </row>
    <row r="90" spans="1:43" s="102" customFormat="1" ht="9" customHeight="1">
      <c r="A90" s="54" t="s">
        <v>2491</v>
      </c>
      <c r="B90" s="54" t="s">
        <v>12274</v>
      </c>
      <c r="C90" s="108">
        <v>1969.1179000000002</v>
      </c>
      <c r="E90" s="395"/>
      <c r="AQ90" s="103"/>
    </row>
    <row r="91" spans="1:43" s="102" customFormat="1" ht="9" customHeight="1">
      <c r="A91" s="54" t="s">
        <v>2492</v>
      </c>
      <c r="B91" s="54" t="s">
        <v>12275</v>
      </c>
      <c r="C91" s="108">
        <v>1189.7968000000001</v>
      </c>
      <c r="E91" s="395"/>
      <c r="AQ91" s="103"/>
    </row>
    <row r="92" spans="1:43" s="102" customFormat="1" ht="9" customHeight="1">
      <c r="A92" s="54" t="s">
        <v>2493</v>
      </c>
      <c r="B92" s="54" t="s">
        <v>12276</v>
      </c>
      <c r="C92" s="108">
        <v>1086.5534</v>
      </c>
      <c r="E92" s="395"/>
      <c r="AQ92" s="103"/>
    </row>
    <row r="93" spans="1:43" s="102" customFormat="1" ht="9" customHeight="1">
      <c r="A93" s="54" t="s">
        <v>2494</v>
      </c>
      <c r="B93" s="54" t="s">
        <v>12277</v>
      </c>
      <c r="C93" s="108">
        <v>1616.9247</v>
      </c>
      <c r="E93" s="395"/>
      <c r="AQ93" s="103"/>
    </row>
    <row r="94" spans="1:43" s="102" customFormat="1" ht="9" customHeight="1">
      <c r="A94" s="54" t="s">
        <v>3822</v>
      </c>
      <c r="B94" s="54" t="s">
        <v>16253</v>
      </c>
      <c r="C94" s="108">
        <v>532.8691</v>
      </c>
      <c r="E94" s="395"/>
      <c r="AQ94" s="103"/>
    </row>
    <row r="95" spans="1:43" s="102" customFormat="1" ht="9" customHeight="1">
      <c r="A95" s="54" t="s">
        <v>2496</v>
      </c>
      <c r="B95" s="54" t="s">
        <v>12278</v>
      </c>
      <c r="C95" s="108">
        <v>1393.7858000000001</v>
      </c>
      <c r="E95" s="395"/>
      <c r="AQ95" s="103"/>
    </row>
    <row r="96" spans="1:43" s="102" customFormat="1" ht="9" customHeight="1">
      <c r="A96" s="54" t="s">
        <v>2495</v>
      </c>
      <c r="B96" s="54" t="s">
        <v>12279</v>
      </c>
      <c r="C96" s="108">
        <v>860.91669999999999</v>
      </c>
      <c r="E96" s="395"/>
      <c r="AQ96" s="103"/>
    </row>
    <row r="97" spans="1:43" s="102" customFormat="1" ht="9" customHeight="1">
      <c r="A97" s="54" t="s">
        <v>3821</v>
      </c>
      <c r="B97" s="54" t="s">
        <v>12280</v>
      </c>
      <c r="C97" s="108">
        <v>577.83000000000004</v>
      </c>
      <c r="E97" s="395"/>
      <c r="AQ97" s="103"/>
    </row>
    <row r="98" spans="1:43" s="102" customFormat="1" ht="9" customHeight="1">
      <c r="A98" s="54" t="s">
        <v>3823</v>
      </c>
      <c r="B98" s="54" t="s">
        <v>12281</v>
      </c>
      <c r="C98" s="108">
        <v>736.85810000000004</v>
      </c>
      <c r="E98" s="395"/>
      <c r="AQ98" s="103"/>
    </row>
    <row r="99" spans="1:43" s="102" customFormat="1" ht="9" customHeight="1">
      <c r="A99" s="54" t="s">
        <v>3824</v>
      </c>
      <c r="B99" s="54" t="s">
        <v>12282</v>
      </c>
      <c r="C99" s="108">
        <v>397.154</v>
      </c>
      <c r="E99" s="395"/>
      <c r="AQ99" s="103"/>
    </row>
    <row r="100" spans="1:43" s="102" customFormat="1" ht="9" customHeight="1">
      <c r="A100" s="54" t="s">
        <v>4194</v>
      </c>
      <c r="B100" s="54" t="s">
        <v>12283</v>
      </c>
      <c r="C100" s="108">
        <v>482.08000000000004</v>
      </c>
      <c r="E100" s="395"/>
      <c r="AQ100" s="103"/>
    </row>
    <row r="101" spans="1:43" s="102" customFormat="1" ht="9" customHeight="1">
      <c r="A101" s="54" t="s">
        <v>4195</v>
      </c>
      <c r="B101" s="54" t="s">
        <v>12284</v>
      </c>
      <c r="C101" s="108">
        <v>1270.5598</v>
      </c>
      <c r="E101" s="395"/>
      <c r="AQ101" s="103"/>
    </row>
    <row r="102" spans="1:43" s="102" customFormat="1" ht="9" customHeight="1">
      <c r="A102" s="54" t="s">
        <v>4196</v>
      </c>
      <c r="B102" s="54" t="s">
        <v>12285</v>
      </c>
      <c r="C102" s="108">
        <v>184.839</v>
      </c>
      <c r="E102" s="395"/>
      <c r="AQ102" s="103"/>
    </row>
    <row r="103" spans="1:43" s="102" customFormat="1" ht="9" customHeight="1">
      <c r="A103" s="54" t="s">
        <v>4197</v>
      </c>
      <c r="B103" s="54" t="s">
        <v>12286</v>
      </c>
      <c r="C103" s="108">
        <v>205.6542</v>
      </c>
      <c r="E103" s="395"/>
      <c r="AQ103" s="103"/>
    </row>
    <row r="104" spans="1:43" s="102" customFormat="1" ht="9" customHeight="1">
      <c r="A104" s="54" t="s">
        <v>4198</v>
      </c>
      <c r="B104" s="54" t="s">
        <v>12287</v>
      </c>
      <c r="C104" s="108">
        <v>184.839</v>
      </c>
      <c r="E104" s="395"/>
      <c r="AQ104" s="103"/>
    </row>
    <row r="105" spans="1:43" s="102" customFormat="1" ht="9" customHeight="1">
      <c r="A105" s="54" t="s">
        <v>3851</v>
      </c>
      <c r="B105" s="54" t="s">
        <v>12288</v>
      </c>
      <c r="C105" s="108">
        <v>4044.8097000000002</v>
      </c>
      <c r="E105" s="395"/>
      <c r="AQ105" s="103"/>
    </row>
    <row r="106" spans="1:43" s="102" customFormat="1" ht="9" customHeight="1">
      <c r="A106" s="54" t="s">
        <v>3852</v>
      </c>
      <c r="B106" s="54" t="s">
        <v>12289</v>
      </c>
      <c r="C106" s="108">
        <v>4214.6617000000006</v>
      </c>
      <c r="E106" s="395"/>
      <c r="AQ106" s="103"/>
    </row>
    <row r="107" spans="1:43" s="102" customFormat="1" ht="9" customHeight="1">
      <c r="A107" s="54" t="s">
        <v>3853</v>
      </c>
      <c r="B107" s="54" t="s">
        <v>12290</v>
      </c>
      <c r="C107" s="108">
        <v>4382.8485000000001</v>
      </c>
      <c r="E107" s="395"/>
      <c r="AQ107" s="103"/>
    </row>
    <row r="108" spans="1:43" s="102" customFormat="1" ht="9" customHeight="1">
      <c r="A108" s="54" t="s">
        <v>3854</v>
      </c>
      <c r="B108" s="54" t="s">
        <v>12291</v>
      </c>
      <c r="C108" s="108">
        <v>5058.0936000000002</v>
      </c>
      <c r="E108" s="395"/>
      <c r="AQ108" s="103"/>
    </row>
    <row r="109" spans="1:43" s="102" customFormat="1" ht="9" customHeight="1">
      <c r="A109" s="54" t="s">
        <v>4199</v>
      </c>
      <c r="B109" s="54" t="s">
        <v>12292</v>
      </c>
      <c r="C109" s="108">
        <v>5427.7716</v>
      </c>
      <c r="E109" s="395"/>
      <c r="AQ109" s="103"/>
    </row>
    <row r="110" spans="1:43" s="102" customFormat="1" ht="9" customHeight="1">
      <c r="A110" s="54" t="s">
        <v>11720</v>
      </c>
      <c r="B110" s="54" t="s">
        <v>11721</v>
      </c>
      <c r="C110" s="108">
        <v>14031.1757</v>
      </c>
      <c r="E110" s="395"/>
      <c r="AQ110" s="103"/>
    </row>
    <row r="111" spans="1:43" s="102" customFormat="1" ht="9" customHeight="1">
      <c r="A111" s="54" t="s">
        <v>3855</v>
      </c>
      <c r="B111" s="54" t="s">
        <v>3856</v>
      </c>
      <c r="C111" s="108">
        <v>7491.1200000000008</v>
      </c>
      <c r="E111" s="395"/>
      <c r="AQ111" s="103"/>
    </row>
    <row r="112" spans="1:43" s="102" customFormat="1" ht="9" customHeight="1">
      <c r="A112" s="54" t="s">
        <v>3857</v>
      </c>
      <c r="B112" s="54" t="s">
        <v>3858</v>
      </c>
      <c r="C112" s="108">
        <v>4802</v>
      </c>
      <c r="E112" s="395"/>
      <c r="AQ112" s="103"/>
    </row>
    <row r="113" spans="1:43" s="102" customFormat="1" ht="9" customHeight="1">
      <c r="A113" s="54" t="s">
        <v>3812</v>
      </c>
      <c r="B113" s="54" t="s">
        <v>5513</v>
      </c>
      <c r="C113" s="108">
        <v>38132.877500000002</v>
      </c>
      <c r="E113" s="395"/>
      <c r="AQ113" s="103"/>
    </row>
    <row r="114" spans="1:43" s="102" customFormat="1" ht="9" customHeight="1">
      <c r="A114" s="54" t="s">
        <v>3859</v>
      </c>
      <c r="B114" s="54" t="s">
        <v>3860</v>
      </c>
      <c r="C114" s="108">
        <v>14960.064700000001</v>
      </c>
      <c r="E114" s="395"/>
      <c r="AQ114" s="103"/>
    </row>
    <row r="115" spans="1:43" s="102" customFormat="1" ht="9" customHeight="1">
      <c r="A115" s="54" t="s">
        <v>3861</v>
      </c>
      <c r="B115" s="54" t="s">
        <v>3862</v>
      </c>
      <c r="C115" s="108">
        <v>16811.1005</v>
      </c>
      <c r="E115" s="395"/>
      <c r="AQ115" s="103"/>
    </row>
    <row r="116" spans="1:43" s="102" customFormat="1" ht="9" customHeight="1">
      <c r="A116" s="54" t="s">
        <v>3863</v>
      </c>
      <c r="B116" s="54" t="s">
        <v>3864</v>
      </c>
      <c r="C116" s="108">
        <v>19404.848300000001</v>
      </c>
      <c r="E116" s="395"/>
      <c r="AQ116" s="103"/>
    </row>
    <row r="117" spans="1:43" s="102" customFormat="1" ht="9" customHeight="1">
      <c r="A117" s="54" t="s">
        <v>3865</v>
      </c>
      <c r="B117" s="54" t="s">
        <v>3866</v>
      </c>
      <c r="C117" s="108">
        <v>23233.294100000003</v>
      </c>
      <c r="E117" s="395"/>
      <c r="AQ117" s="103"/>
    </row>
    <row r="118" spans="1:43" s="102" customFormat="1" ht="9" customHeight="1">
      <c r="A118" s="54" t="s">
        <v>3867</v>
      </c>
      <c r="B118" s="54" t="s">
        <v>3189</v>
      </c>
      <c r="C118" s="108">
        <v>26110.475200000001</v>
      </c>
      <c r="E118" s="395"/>
      <c r="AQ118" s="103"/>
    </row>
    <row r="119" spans="1:43" s="102" customFormat="1" ht="9" customHeight="1">
      <c r="A119" s="54" t="s">
        <v>3190</v>
      </c>
      <c r="B119" s="54" t="s">
        <v>3191</v>
      </c>
      <c r="C119" s="108">
        <v>14959.711800000001</v>
      </c>
      <c r="E119" s="395"/>
      <c r="AQ119" s="103"/>
    </row>
    <row r="120" spans="1:43" s="102" customFormat="1" ht="9" customHeight="1">
      <c r="A120" s="54" t="s">
        <v>3192</v>
      </c>
      <c r="B120" s="54" t="s">
        <v>3193</v>
      </c>
      <c r="C120" s="108">
        <v>23935.4984</v>
      </c>
      <c r="E120" s="395"/>
      <c r="AQ120" s="103"/>
    </row>
    <row r="121" spans="1:43" s="102" customFormat="1" ht="9" customHeight="1">
      <c r="A121" s="54" t="s">
        <v>3194</v>
      </c>
      <c r="B121" s="54" t="s">
        <v>3236</v>
      </c>
      <c r="C121" s="108">
        <v>21855.9326</v>
      </c>
      <c r="E121" s="395"/>
      <c r="AQ121" s="103"/>
    </row>
    <row r="122" spans="1:43" s="102" customFormat="1" ht="9" customHeight="1">
      <c r="A122" s="54" t="s">
        <v>3237</v>
      </c>
      <c r="B122" s="54" t="s">
        <v>3238</v>
      </c>
      <c r="C122" s="108">
        <v>34069.773500000003</v>
      </c>
      <c r="E122" s="395"/>
      <c r="AQ122" s="103"/>
    </row>
    <row r="123" spans="1:43" s="102" customFormat="1" ht="9" customHeight="1">
      <c r="A123" s="54" t="s">
        <v>5294</v>
      </c>
      <c r="B123" s="54" t="s">
        <v>5295</v>
      </c>
      <c r="C123" s="108">
        <v>18191.421000000002</v>
      </c>
      <c r="E123" s="395"/>
      <c r="AQ123" s="103"/>
    </row>
    <row r="124" spans="1:43" s="102" customFormat="1" ht="9" customHeight="1">
      <c r="A124" s="54" t="s">
        <v>5296</v>
      </c>
      <c r="B124" s="54" t="s">
        <v>5297</v>
      </c>
      <c r="C124" s="108">
        <v>21187.655000000002</v>
      </c>
      <c r="E124" s="395"/>
      <c r="AQ124" s="103"/>
    </row>
    <row r="125" spans="1:43" s="102" customFormat="1" ht="9" customHeight="1">
      <c r="A125" s="54" t="s">
        <v>13229</v>
      </c>
      <c r="B125" s="54" t="s">
        <v>13230</v>
      </c>
      <c r="C125" s="108">
        <v>27384.4771</v>
      </c>
      <c r="E125" s="395"/>
      <c r="AQ125" s="103"/>
    </row>
    <row r="126" spans="1:43" s="102" customFormat="1" ht="9" customHeight="1">
      <c r="A126" s="54" t="s">
        <v>13231</v>
      </c>
      <c r="B126" s="54" t="s">
        <v>13232</v>
      </c>
      <c r="C126" s="108">
        <v>14894.524500000001</v>
      </c>
      <c r="E126" s="395"/>
      <c r="AQ126" s="103"/>
    </row>
    <row r="127" spans="1:43" s="102" customFormat="1" ht="9" customHeight="1">
      <c r="A127" s="54" t="s">
        <v>3239</v>
      </c>
      <c r="B127" s="54" t="s">
        <v>3240</v>
      </c>
      <c r="C127" s="108">
        <v>6026.4850000000006</v>
      </c>
      <c r="E127" s="395"/>
      <c r="AQ127" s="103"/>
    </row>
    <row r="128" spans="1:43" s="102" customFormat="1" ht="9" customHeight="1">
      <c r="A128" s="54" t="s">
        <v>3241</v>
      </c>
      <c r="B128" s="54" t="s">
        <v>3242</v>
      </c>
      <c r="C128" s="108">
        <v>6861.2996000000003</v>
      </c>
      <c r="E128" s="395"/>
      <c r="AQ128" s="103"/>
    </row>
    <row r="129" spans="1:43" s="102" customFormat="1" ht="9" customHeight="1">
      <c r="A129" s="54" t="s">
        <v>3243</v>
      </c>
      <c r="B129" s="54" t="s">
        <v>3244</v>
      </c>
      <c r="C129" s="108">
        <v>3300.7988</v>
      </c>
      <c r="E129" s="395"/>
      <c r="AQ129" s="103"/>
    </row>
    <row r="130" spans="1:43" s="102" customFormat="1" ht="9" customHeight="1">
      <c r="A130" s="54" t="s">
        <v>3245</v>
      </c>
      <c r="B130" s="54" t="s">
        <v>3246</v>
      </c>
      <c r="C130" s="108">
        <v>4692.4866000000002</v>
      </c>
      <c r="E130" s="395"/>
      <c r="AQ130" s="103"/>
    </row>
    <row r="131" spans="1:43" s="102" customFormat="1" ht="9" customHeight="1">
      <c r="A131" s="54" t="s">
        <v>5167</v>
      </c>
      <c r="B131" s="54" t="s">
        <v>10721</v>
      </c>
      <c r="C131" s="108">
        <v>29541.904000000002</v>
      </c>
      <c r="E131" s="395"/>
      <c r="AQ131" s="103"/>
    </row>
    <row r="132" spans="1:43" s="102" customFormat="1" ht="9" customHeight="1">
      <c r="A132" s="54" t="s">
        <v>5168</v>
      </c>
      <c r="B132" s="54" t="s">
        <v>10722</v>
      </c>
      <c r="C132" s="108">
        <v>24759.112000000001</v>
      </c>
      <c r="E132" s="395"/>
      <c r="AQ132" s="103"/>
    </row>
    <row r="133" spans="1:43" s="102" customFormat="1" ht="9" customHeight="1">
      <c r="A133" s="54" t="s">
        <v>3247</v>
      </c>
      <c r="B133" s="54" t="s">
        <v>4114</v>
      </c>
      <c r="C133" s="108">
        <v>12101.04</v>
      </c>
      <c r="E133" s="395"/>
      <c r="AQ133" s="103"/>
    </row>
    <row r="134" spans="1:43" s="102" customFormat="1" ht="9" customHeight="1">
      <c r="A134" s="54" t="s">
        <v>3315</v>
      </c>
      <c r="B134" s="54" t="s">
        <v>3316</v>
      </c>
      <c r="C134" s="108">
        <v>18151.560000000001</v>
      </c>
      <c r="E134" s="395"/>
      <c r="AQ134" s="103"/>
    </row>
    <row r="135" spans="1:43" s="102" customFormat="1" ht="9" customHeight="1">
      <c r="A135" s="54" t="s">
        <v>4115</v>
      </c>
      <c r="B135" s="54" t="s">
        <v>4116</v>
      </c>
      <c r="C135" s="108">
        <v>7683.2000000000007</v>
      </c>
      <c r="E135" s="395"/>
      <c r="AQ135" s="103"/>
    </row>
    <row r="136" spans="1:43" s="102" customFormat="1" ht="9" customHeight="1">
      <c r="A136" s="54" t="s">
        <v>5703</v>
      </c>
      <c r="B136" s="54" t="s">
        <v>7448</v>
      </c>
      <c r="C136" s="108">
        <v>59645.085400000004</v>
      </c>
      <c r="E136" s="395"/>
      <c r="AQ136" s="103"/>
    </row>
    <row r="137" spans="1:43" s="102" customFormat="1" ht="9" customHeight="1">
      <c r="A137" s="54" t="s">
        <v>5705</v>
      </c>
      <c r="B137" s="54" t="s">
        <v>7449</v>
      </c>
      <c r="C137" s="108">
        <v>20828.442600000002</v>
      </c>
      <c r="E137" s="395"/>
      <c r="N137" s="138"/>
      <c r="AQ137" s="103"/>
    </row>
    <row r="138" spans="1:43" s="102" customFormat="1" ht="9" customHeight="1">
      <c r="A138" s="54" t="s">
        <v>5706</v>
      </c>
      <c r="B138" s="54" t="s">
        <v>7450</v>
      </c>
      <c r="C138" s="108">
        <v>21869.864600000001</v>
      </c>
      <c r="E138" s="395"/>
      <c r="AQ138" s="103"/>
    </row>
    <row r="139" spans="1:43" s="102" customFormat="1" ht="9" customHeight="1">
      <c r="A139" s="54" t="s">
        <v>5704</v>
      </c>
      <c r="B139" s="54" t="s">
        <v>7451</v>
      </c>
      <c r="C139" s="108">
        <v>79526.780500000008</v>
      </c>
      <c r="E139" s="395"/>
      <c r="AQ139" s="103"/>
    </row>
    <row r="140" spans="1:43" s="102" customFormat="1" ht="9" customHeight="1">
      <c r="A140" s="54" t="s">
        <v>4117</v>
      </c>
      <c r="B140" s="54" t="s">
        <v>4118</v>
      </c>
      <c r="C140" s="108">
        <v>114755.83530000001</v>
      </c>
      <c r="E140" s="395"/>
      <c r="AQ140" s="103"/>
    </row>
    <row r="141" spans="1:43" s="102" customFormat="1" ht="9" customHeight="1">
      <c r="A141" s="54" t="s">
        <v>4119</v>
      </c>
      <c r="B141" s="54" t="s">
        <v>4120</v>
      </c>
      <c r="C141" s="108">
        <v>67235.383199999997</v>
      </c>
      <c r="E141" s="395"/>
      <c r="AQ141" s="103"/>
    </row>
    <row r="142" spans="1:43" s="102" customFormat="1" ht="9" customHeight="1">
      <c r="A142" s="54" t="s">
        <v>4121</v>
      </c>
      <c r="B142" s="54" t="s">
        <v>4122</v>
      </c>
      <c r="C142" s="108">
        <v>40519.181100000002</v>
      </c>
      <c r="E142" s="395"/>
      <c r="AQ142" s="103"/>
    </row>
    <row r="143" spans="1:43" s="102" customFormat="1" ht="9" customHeight="1">
      <c r="A143" s="54" t="s">
        <v>4123</v>
      </c>
      <c r="B143" s="54" t="s">
        <v>4124</v>
      </c>
      <c r="C143" s="108">
        <v>13512.592500000001</v>
      </c>
      <c r="E143" s="395"/>
      <c r="AQ143" s="103"/>
    </row>
    <row r="144" spans="1:43" s="102" customFormat="1" ht="9" customHeight="1">
      <c r="A144" s="54" t="s">
        <v>4125</v>
      </c>
      <c r="B144" s="54" t="s">
        <v>4126</v>
      </c>
      <c r="C144" s="108">
        <v>191904.02130000002</v>
      </c>
      <c r="E144" s="395"/>
      <c r="AQ144" s="103"/>
    </row>
    <row r="145" spans="1:43" s="102" customFormat="1" ht="9" customHeight="1">
      <c r="A145" s="54" t="s">
        <v>4127</v>
      </c>
      <c r="B145" s="54" t="s">
        <v>4128</v>
      </c>
      <c r="C145" s="108">
        <v>17341.958699999999</v>
      </c>
      <c r="E145" s="395"/>
      <c r="AQ145" s="103"/>
    </row>
    <row r="146" spans="1:43" s="102" customFormat="1" ht="9" customHeight="1">
      <c r="A146" s="54" t="s">
        <v>4129</v>
      </c>
      <c r="B146" s="54" t="s">
        <v>4130</v>
      </c>
      <c r="C146" s="108">
        <v>45343.556900000003</v>
      </c>
      <c r="E146" s="395"/>
      <c r="AQ146" s="103"/>
    </row>
    <row r="147" spans="1:43" s="102" customFormat="1" ht="9" customHeight="1">
      <c r="A147" s="54" t="s">
        <v>4131</v>
      </c>
      <c r="B147" s="54" t="s">
        <v>4132</v>
      </c>
      <c r="C147" s="108">
        <v>16062.662400000001</v>
      </c>
      <c r="E147" s="395"/>
      <c r="AQ147" s="103"/>
    </row>
    <row r="148" spans="1:43" s="102" customFormat="1" ht="9" customHeight="1">
      <c r="A148" s="54" t="s">
        <v>4133</v>
      </c>
      <c r="B148" s="54" t="s">
        <v>4394</v>
      </c>
      <c r="C148" s="108">
        <v>19172.0144</v>
      </c>
      <c r="E148" s="395"/>
      <c r="AQ148" s="103"/>
    </row>
    <row r="149" spans="1:43" s="102" customFormat="1" ht="9" customHeight="1">
      <c r="A149" s="54" t="s">
        <v>4395</v>
      </c>
      <c r="B149" s="54" t="s">
        <v>4396</v>
      </c>
      <c r="C149" s="108">
        <v>33380.220300000001</v>
      </c>
      <c r="E149" s="395"/>
      <c r="AQ149" s="103"/>
    </row>
    <row r="150" spans="1:43" s="102" customFormat="1" ht="9" customHeight="1">
      <c r="A150" s="54" t="s">
        <v>4397</v>
      </c>
      <c r="B150" s="54" t="s">
        <v>4398</v>
      </c>
      <c r="C150" s="108">
        <v>19259.1597</v>
      </c>
      <c r="E150" s="395"/>
      <c r="AQ150" s="103"/>
    </row>
    <row r="151" spans="1:43" s="102" customFormat="1" ht="9" customHeight="1">
      <c r="A151" s="54" t="s">
        <v>10093</v>
      </c>
      <c r="B151" s="54" t="s">
        <v>10094</v>
      </c>
      <c r="C151" s="108">
        <v>45343.556900000003</v>
      </c>
      <c r="E151" s="395"/>
      <c r="AQ151" s="103"/>
    </row>
    <row r="152" spans="1:43" s="102" customFormat="1" ht="9" customHeight="1">
      <c r="A152" s="54" t="s">
        <v>10095</v>
      </c>
      <c r="B152" s="54" t="s">
        <v>10096</v>
      </c>
      <c r="C152" s="108">
        <v>14771.165200000001</v>
      </c>
      <c r="E152" s="395"/>
      <c r="AQ152" s="103"/>
    </row>
    <row r="153" spans="1:43" s="102" customFormat="1" ht="9" customHeight="1">
      <c r="A153" s="54" t="s">
        <v>10097</v>
      </c>
      <c r="B153" s="54" t="s">
        <v>10098</v>
      </c>
      <c r="C153" s="108">
        <v>18474.8498</v>
      </c>
      <c r="E153" s="395"/>
      <c r="AQ153" s="103"/>
    </row>
    <row r="154" spans="1:43" s="102" customFormat="1" ht="9" customHeight="1">
      <c r="A154" s="54" t="s">
        <v>5501</v>
      </c>
      <c r="B154" s="54" t="s">
        <v>5665</v>
      </c>
      <c r="C154" s="108">
        <v>548243.00900000008</v>
      </c>
      <c r="E154" s="395"/>
      <c r="AQ154" s="103"/>
    </row>
    <row r="155" spans="1:43" s="102" customFormat="1" ht="9" customHeight="1">
      <c r="A155" s="54" t="s">
        <v>4180</v>
      </c>
      <c r="B155" s="54" t="s">
        <v>5666</v>
      </c>
      <c r="C155" s="108">
        <v>229471.87720000002</v>
      </c>
      <c r="E155" s="395"/>
      <c r="AQ155" s="103"/>
    </row>
    <row r="156" spans="1:43" s="102" customFormat="1" ht="9" customHeight="1">
      <c r="A156" s="54" t="s">
        <v>5503</v>
      </c>
      <c r="B156" s="54" t="s">
        <v>5667</v>
      </c>
      <c r="C156" s="108">
        <v>797672.38320000004</v>
      </c>
      <c r="E156" s="395"/>
      <c r="AQ156" s="103"/>
    </row>
    <row r="157" spans="1:43" s="102" customFormat="1" ht="9" customHeight="1">
      <c r="A157" s="54" t="s">
        <v>5502</v>
      </c>
      <c r="B157" s="54" t="s">
        <v>5668</v>
      </c>
      <c r="C157" s="108">
        <v>1629165.0522</v>
      </c>
      <c r="E157" s="395"/>
      <c r="AQ157" s="103"/>
    </row>
    <row r="158" spans="1:43" s="102" customFormat="1" ht="9" customHeight="1">
      <c r="A158" s="54" t="s">
        <v>7556</v>
      </c>
      <c r="B158" s="54" t="s">
        <v>7557</v>
      </c>
      <c r="C158" s="108">
        <v>150816.84660000002</v>
      </c>
      <c r="E158" s="395"/>
      <c r="AQ158" s="103"/>
    </row>
    <row r="159" spans="1:43" s="102" customFormat="1" ht="9" customHeight="1">
      <c r="A159" s="54" t="s">
        <v>15941</v>
      </c>
      <c r="B159" s="54" t="s">
        <v>15942</v>
      </c>
      <c r="C159" s="108">
        <v>109712.24780000001</v>
      </c>
      <c r="E159" s="395"/>
      <c r="AQ159" s="103"/>
    </row>
    <row r="160" spans="1:43" s="102" customFormat="1" ht="9" customHeight="1">
      <c r="A160" s="54" t="s">
        <v>4181</v>
      </c>
      <c r="B160" s="54" t="s">
        <v>12119</v>
      </c>
      <c r="C160" s="108">
        <v>48592.574400000005</v>
      </c>
      <c r="E160" s="395"/>
      <c r="AQ160" s="103"/>
    </row>
    <row r="161" spans="1:43" s="54" customFormat="1" ht="9" customHeight="1">
      <c r="A161" s="54" t="s">
        <v>4182</v>
      </c>
      <c r="B161" s="54" t="s">
        <v>4183</v>
      </c>
      <c r="C161" s="108">
        <v>21654.0982</v>
      </c>
      <c r="E161" s="395"/>
      <c r="J161" s="102"/>
      <c r="AQ161" s="465"/>
    </row>
    <row r="162" spans="1:43" s="102" customFormat="1" ht="9" customHeight="1">
      <c r="A162" s="54" t="s">
        <v>4251</v>
      </c>
      <c r="B162" s="54" t="s">
        <v>4252</v>
      </c>
      <c r="C162" s="108">
        <v>24370.769500000002</v>
      </c>
      <c r="E162" s="395"/>
      <c r="J162" s="54"/>
      <c r="AQ162" s="103"/>
    </row>
    <row r="163" spans="1:43" s="102" customFormat="1" ht="9" customHeight="1">
      <c r="A163" s="54" t="s">
        <v>3317</v>
      </c>
      <c r="B163" s="54" t="s">
        <v>3318</v>
      </c>
      <c r="C163" s="108">
        <v>61440.962700000004</v>
      </c>
      <c r="E163" s="395"/>
      <c r="AQ163" s="103"/>
    </row>
    <row r="164" spans="1:43" s="102" customFormat="1" ht="9" customHeight="1">
      <c r="A164" s="54" t="s">
        <v>4253</v>
      </c>
      <c r="B164" s="54" t="s">
        <v>4254</v>
      </c>
      <c r="C164" s="108">
        <v>18781.8825</v>
      </c>
      <c r="E164" s="395"/>
      <c r="AQ164" s="103"/>
    </row>
    <row r="165" spans="1:43" s="102" customFormat="1" ht="9" customHeight="1">
      <c r="A165" s="54" t="s">
        <v>4255</v>
      </c>
      <c r="B165" s="54" t="s">
        <v>4256</v>
      </c>
      <c r="C165" s="108">
        <v>20307.787</v>
      </c>
      <c r="E165" s="395"/>
      <c r="AQ165" s="103"/>
    </row>
    <row r="166" spans="1:43" s="102" customFormat="1" ht="9" customHeight="1">
      <c r="A166" s="54" t="s">
        <v>4257</v>
      </c>
      <c r="B166" s="54" t="s">
        <v>4258</v>
      </c>
      <c r="C166" s="108">
        <v>21801.169700000002</v>
      </c>
      <c r="E166" s="395"/>
      <c r="AQ166" s="103"/>
    </row>
    <row r="167" spans="1:43" s="102" customFormat="1" ht="9" customHeight="1">
      <c r="A167" s="54" t="s">
        <v>4259</v>
      </c>
      <c r="B167" s="54" t="s">
        <v>4260</v>
      </c>
      <c r="C167" s="108">
        <v>17435.082900000001</v>
      </c>
      <c r="E167" s="395"/>
      <c r="AQ167" s="103"/>
    </row>
    <row r="168" spans="1:43" s="102" customFormat="1" ht="9" customHeight="1">
      <c r="A168" s="54" t="s">
        <v>4261</v>
      </c>
      <c r="B168" s="54" t="s">
        <v>4262</v>
      </c>
      <c r="C168" s="108">
        <v>76832</v>
      </c>
      <c r="E168" s="395"/>
      <c r="AQ168" s="103"/>
    </row>
    <row r="169" spans="1:43" s="102" customFormat="1" ht="9" customHeight="1">
      <c r="A169" s="54" t="s">
        <v>4263</v>
      </c>
      <c r="B169" s="54" t="s">
        <v>4264</v>
      </c>
      <c r="C169" s="108">
        <v>76832</v>
      </c>
      <c r="E169" s="395"/>
      <c r="AQ169" s="103"/>
    </row>
    <row r="170" spans="1:43" s="102" customFormat="1" ht="9" customHeight="1">
      <c r="A170" s="54" t="s">
        <v>4265</v>
      </c>
      <c r="B170" s="54" t="s">
        <v>4266</v>
      </c>
      <c r="C170" s="108">
        <v>76832</v>
      </c>
      <c r="E170" s="395"/>
      <c r="AQ170" s="103"/>
    </row>
    <row r="171" spans="1:43" s="102" customFormat="1" ht="9" customHeight="1">
      <c r="A171" s="54" t="s">
        <v>10182</v>
      </c>
      <c r="B171" s="54" t="s">
        <v>10183</v>
      </c>
      <c r="C171" s="108">
        <v>134836.24000000002</v>
      </c>
      <c r="E171" s="395"/>
      <c r="AQ171" s="103"/>
    </row>
    <row r="172" spans="1:43" s="102" customFormat="1" ht="9" customHeight="1">
      <c r="A172" s="54" t="s">
        <v>10184</v>
      </c>
      <c r="B172" s="54" t="s">
        <v>10185</v>
      </c>
      <c r="C172" s="108">
        <v>134836.24000000002</v>
      </c>
      <c r="E172" s="395"/>
      <c r="AQ172" s="103"/>
    </row>
    <row r="173" spans="1:43" s="102" customFormat="1" ht="9" customHeight="1">
      <c r="A173" s="54" t="s">
        <v>10186</v>
      </c>
      <c r="B173" s="54" t="s">
        <v>10187</v>
      </c>
      <c r="C173" s="108">
        <v>134836.24000000002</v>
      </c>
      <c r="E173" s="395"/>
      <c r="AQ173" s="103"/>
    </row>
    <row r="174" spans="1:43" s="102" customFormat="1" ht="9" customHeight="1">
      <c r="A174" s="54" t="s">
        <v>12293</v>
      </c>
      <c r="B174" s="54" t="s">
        <v>13428</v>
      </c>
      <c r="C174" s="108">
        <v>2190.7238000000002</v>
      </c>
      <c r="E174" s="395"/>
      <c r="AQ174" s="104"/>
    </row>
    <row r="175" spans="1:43" s="102" customFormat="1" ht="9" customHeight="1">
      <c r="A175" s="54" t="s">
        <v>10071</v>
      </c>
      <c r="B175" s="54" t="s">
        <v>10087</v>
      </c>
      <c r="C175" s="108">
        <v>38841.622600000002</v>
      </c>
      <c r="E175" s="395"/>
      <c r="AQ175" s="104"/>
    </row>
    <row r="176" spans="1:43" s="102" customFormat="1" ht="9" customHeight="1">
      <c r="A176" s="54" t="s">
        <v>15985</v>
      </c>
      <c r="B176" s="54" t="s">
        <v>15986</v>
      </c>
      <c r="C176" s="108">
        <v>37244.359600000003</v>
      </c>
      <c r="E176" s="395"/>
      <c r="M176" s="103"/>
      <c r="AQ176" s="105"/>
    </row>
    <row r="177" spans="1:43" s="102" customFormat="1" ht="9" customHeight="1">
      <c r="A177" s="54" t="s">
        <v>4267</v>
      </c>
      <c r="B177" s="54" t="s">
        <v>5299</v>
      </c>
      <c r="C177" s="108">
        <v>29835.045700000002</v>
      </c>
      <c r="E177" s="395"/>
      <c r="M177" s="103"/>
      <c r="AQ177" s="105"/>
    </row>
    <row r="178" spans="1:43" s="102" customFormat="1" ht="9" customHeight="1">
      <c r="A178" s="54" t="s">
        <v>4268</v>
      </c>
      <c r="B178" s="54" t="s">
        <v>5300</v>
      </c>
      <c r="C178" s="108">
        <v>18390.965100000001</v>
      </c>
      <c r="E178" s="395"/>
      <c r="M178" s="103"/>
      <c r="AQ178" s="105"/>
    </row>
    <row r="179" spans="1:43" s="102" customFormat="1" ht="9" customHeight="1">
      <c r="A179" s="54" t="s">
        <v>4269</v>
      </c>
      <c r="B179" s="54" t="s">
        <v>5301</v>
      </c>
      <c r="C179" s="108">
        <v>12735.9573</v>
      </c>
      <c r="E179" s="395"/>
      <c r="M179" s="103"/>
      <c r="AQ179" s="105"/>
    </row>
    <row r="180" spans="1:43" s="102" customFormat="1" ht="9" customHeight="1">
      <c r="A180" s="54" t="s">
        <v>4270</v>
      </c>
      <c r="B180" s="54" t="s">
        <v>5302</v>
      </c>
      <c r="C180" s="108">
        <v>13138.144900000001</v>
      </c>
      <c r="E180" s="395"/>
      <c r="M180" s="103"/>
      <c r="AQ180" s="105"/>
    </row>
    <row r="181" spans="1:43" s="102" customFormat="1" ht="9" customHeight="1">
      <c r="A181" s="54" t="s">
        <v>4271</v>
      </c>
      <c r="B181" s="54" t="s">
        <v>5303</v>
      </c>
      <c r="C181" s="108">
        <v>10846.892100000001</v>
      </c>
      <c r="E181" s="395"/>
      <c r="M181" s="103"/>
      <c r="AQ181" s="105"/>
    </row>
    <row r="182" spans="1:43" s="102" customFormat="1" ht="9" customHeight="1">
      <c r="A182" s="54" t="s">
        <v>4272</v>
      </c>
      <c r="B182" s="54" t="s">
        <v>5304</v>
      </c>
      <c r="C182" s="108">
        <v>11212.517300000001</v>
      </c>
      <c r="E182" s="395"/>
      <c r="M182" s="103"/>
      <c r="AQ182" s="104"/>
    </row>
    <row r="183" spans="1:43" s="102" customFormat="1" ht="9" customHeight="1">
      <c r="A183" s="54" t="s">
        <v>4273</v>
      </c>
      <c r="B183" s="54" t="s">
        <v>5305</v>
      </c>
      <c r="C183" s="108">
        <v>11212.517300000001</v>
      </c>
      <c r="E183" s="395"/>
      <c r="M183" s="103"/>
      <c r="AQ183" s="104"/>
    </row>
    <row r="184" spans="1:43" s="102" customFormat="1" ht="9" customHeight="1">
      <c r="A184" s="54" t="s">
        <v>4274</v>
      </c>
      <c r="B184" s="54" t="s">
        <v>3313</v>
      </c>
      <c r="C184" s="108">
        <v>66836</v>
      </c>
      <c r="E184" s="395"/>
      <c r="M184" s="103"/>
      <c r="AQ184" s="104"/>
    </row>
    <row r="185" spans="1:43" s="102" customFormat="1" ht="9" customHeight="1">
      <c r="A185" s="54" t="s">
        <v>4275</v>
      </c>
      <c r="B185" s="54" t="s">
        <v>4276</v>
      </c>
      <c r="C185" s="108">
        <v>76557.600000000006</v>
      </c>
      <c r="E185" s="395"/>
      <c r="M185" s="103"/>
      <c r="AQ185" s="103"/>
    </row>
    <row r="186" spans="1:43" s="102" customFormat="1" ht="9" customHeight="1">
      <c r="A186" s="54" t="s">
        <v>4277</v>
      </c>
      <c r="B186" s="54" t="s">
        <v>3314</v>
      </c>
      <c r="C186" s="108">
        <v>47040</v>
      </c>
      <c r="E186" s="395"/>
      <c r="M186" s="103"/>
      <c r="AQ186" s="103"/>
    </row>
    <row r="187" spans="1:43" s="102" customFormat="1" ht="9" customHeight="1">
      <c r="A187" s="54" t="s">
        <v>4278</v>
      </c>
      <c r="B187" s="54" t="s">
        <v>4279</v>
      </c>
      <c r="C187" s="108">
        <v>59544.800000000003</v>
      </c>
      <c r="E187" s="395"/>
      <c r="M187" s="103"/>
      <c r="AQ187" s="103"/>
    </row>
    <row r="188" spans="1:43" s="102" customFormat="1" ht="9" customHeight="1">
      <c r="A188" s="54" t="s">
        <v>10151</v>
      </c>
      <c r="B188" s="54" t="s">
        <v>10152</v>
      </c>
      <c r="C188" s="108">
        <v>27643.84</v>
      </c>
      <c r="E188" s="395"/>
      <c r="M188" s="103"/>
      <c r="AQ188" s="103"/>
    </row>
    <row r="189" spans="1:43" s="102" customFormat="1" ht="9" customHeight="1">
      <c r="A189" s="54" t="s">
        <v>2460</v>
      </c>
      <c r="B189" s="54" t="s">
        <v>10148</v>
      </c>
      <c r="C189" s="108">
        <v>29727.436000000002</v>
      </c>
      <c r="E189" s="395"/>
      <c r="M189" s="103"/>
      <c r="AQ189" s="103"/>
    </row>
    <row r="190" spans="1:43" s="102" customFormat="1" ht="9" customHeight="1">
      <c r="A190" s="54" t="s">
        <v>2461</v>
      </c>
      <c r="B190" s="54" t="s">
        <v>8031</v>
      </c>
      <c r="C190" s="108">
        <v>22029.142500000002</v>
      </c>
      <c r="E190" s="395"/>
      <c r="M190" s="103"/>
      <c r="AQ190" s="103"/>
    </row>
    <row r="191" spans="1:43" s="102" customFormat="1" ht="9" customHeight="1">
      <c r="A191" s="54" t="s">
        <v>4280</v>
      </c>
      <c r="B191" s="54" t="s">
        <v>4281</v>
      </c>
      <c r="C191" s="108">
        <v>3553.48</v>
      </c>
      <c r="E191" s="395"/>
      <c r="M191" s="103"/>
      <c r="AQ191" s="103"/>
    </row>
    <row r="192" spans="1:43" s="102" customFormat="1" ht="9" customHeight="1">
      <c r="A192" s="54" t="s">
        <v>4282</v>
      </c>
      <c r="B192" s="54" t="s">
        <v>4283</v>
      </c>
      <c r="C192" s="108">
        <v>45196.423999999999</v>
      </c>
      <c r="E192" s="395"/>
      <c r="M192" s="103"/>
      <c r="AQ192" s="103"/>
    </row>
    <row r="193" spans="1:43" s="102" customFormat="1" ht="9" customHeight="1">
      <c r="A193" s="54" t="s">
        <v>4284</v>
      </c>
      <c r="B193" s="54" t="s">
        <v>4285</v>
      </c>
      <c r="C193" s="108">
        <v>41796.608</v>
      </c>
      <c r="E193" s="395"/>
      <c r="M193" s="103"/>
      <c r="AQ193" s="103"/>
    </row>
    <row r="194" spans="1:43" s="102" customFormat="1" ht="9" customHeight="1">
      <c r="A194" s="54" t="s">
        <v>4286</v>
      </c>
      <c r="B194" s="54" t="s">
        <v>4287</v>
      </c>
      <c r="C194" s="108">
        <v>38643.360000000001</v>
      </c>
      <c r="E194" s="395"/>
      <c r="M194" s="103"/>
      <c r="AQ194" s="103"/>
    </row>
    <row r="195" spans="1:43" s="102" customFormat="1" ht="9" customHeight="1">
      <c r="A195" s="54" t="s">
        <v>4288</v>
      </c>
      <c r="B195" s="54" t="s">
        <v>4289</v>
      </c>
      <c r="C195" s="108">
        <v>28921.760000000002</v>
      </c>
      <c r="E195" s="395"/>
      <c r="M195" s="103"/>
      <c r="AQ195" s="103"/>
    </row>
    <row r="196" spans="1:43" s="102" customFormat="1" ht="9" customHeight="1">
      <c r="A196" s="54" t="s">
        <v>4290</v>
      </c>
      <c r="B196" s="54" t="s">
        <v>5426</v>
      </c>
      <c r="C196" s="108">
        <v>107996</v>
      </c>
      <c r="E196" s="395"/>
      <c r="M196" s="103"/>
      <c r="AQ196" s="103"/>
    </row>
    <row r="197" spans="1:43" s="102" customFormat="1" ht="9" customHeight="1">
      <c r="A197" s="54" t="s">
        <v>7447</v>
      </c>
      <c r="B197" s="54" t="s">
        <v>10004</v>
      </c>
      <c r="C197" s="108">
        <v>56102.745999999999</v>
      </c>
      <c r="E197" s="395"/>
      <c r="M197" s="103"/>
      <c r="AQ197" s="103"/>
    </row>
    <row r="198" spans="1:43" s="102" customFormat="1" ht="9" customHeight="1">
      <c r="A198" s="54" t="s">
        <v>4291</v>
      </c>
      <c r="B198" s="54" t="s">
        <v>3163</v>
      </c>
      <c r="C198" s="108">
        <v>65307.200000000004</v>
      </c>
      <c r="E198" s="395"/>
      <c r="M198" s="103"/>
      <c r="AQ198" s="103"/>
    </row>
    <row r="199" spans="1:43" s="102" customFormat="1" ht="9" customHeight="1">
      <c r="A199" s="54" t="s">
        <v>4292</v>
      </c>
      <c r="B199" s="54" t="s">
        <v>10760</v>
      </c>
      <c r="C199" s="108">
        <v>56663.600000000006</v>
      </c>
      <c r="E199" s="395"/>
      <c r="M199" s="103"/>
      <c r="AQ199" s="103"/>
    </row>
    <row r="200" spans="1:43" s="102" customFormat="1" ht="9" customHeight="1">
      <c r="A200" s="54" t="s">
        <v>4293</v>
      </c>
      <c r="B200" s="54" t="s">
        <v>5195</v>
      </c>
      <c r="C200" s="108">
        <v>59544.800000000003</v>
      </c>
      <c r="E200" s="395"/>
      <c r="M200" s="103"/>
      <c r="AQ200" s="103"/>
    </row>
    <row r="201" spans="1:43" s="102" customFormat="1" ht="9" customHeight="1">
      <c r="A201" s="54" t="s">
        <v>4294</v>
      </c>
      <c r="B201" s="54" t="s">
        <v>5196</v>
      </c>
      <c r="C201" s="108">
        <v>96040</v>
      </c>
      <c r="E201" s="395"/>
      <c r="M201" s="103"/>
      <c r="AQ201" s="103"/>
    </row>
    <row r="202" spans="1:43" s="102" customFormat="1" ht="9" customHeight="1">
      <c r="A202" s="54" t="s">
        <v>13233</v>
      </c>
      <c r="B202" s="54" t="s">
        <v>13234</v>
      </c>
      <c r="C202" s="108">
        <v>12711.426300000001</v>
      </c>
      <c r="E202" s="395"/>
      <c r="M202" s="103"/>
      <c r="AQ202" s="103"/>
    </row>
    <row r="203" spans="1:43" s="102" customFormat="1" ht="9" customHeight="1">
      <c r="A203" s="54" t="s">
        <v>13235</v>
      </c>
      <c r="B203" s="54" t="s">
        <v>13236</v>
      </c>
      <c r="C203" s="108">
        <v>13414.147500000001</v>
      </c>
      <c r="E203" s="395"/>
      <c r="M203" s="103"/>
      <c r="AQ203" s="103"/>
    </row>
    <row r="204" spans="1:43" s="102" customFormat="1" ht="9" customHeight="1">
      <c r="A204" s="54" t="s">
        <v>13237</v>
      </c>
      <c r="B204" s="54" t="s">
        <v>13238</v>
      </c>
      <c r="C204" s="108">
        <v>9824.7744000000002</v>
      </c>
      <c r="E204" s="395"/>
      <c r="M204" s="103"/>
      <c r="AQ204" s="103"/>
    </row>
    <row r="205" spans="1:43" s="102" customFormat="1" ht="9" customHeight="1">
      <c r="A205" s="54" t="s">
        <v>13239</v>
      </c>
      <c r="B205" s="54" t="s">
        <v>13240</v>
      </c>
      <c r="C205" s="108">
        <v>7789.0478000000003</v>
      </c>
      <c r="E205" s="395"/>
      <c r="M205" s="103"/>
      <c r="AQ205" s="103"/>
    </row>
    <row r="206" spans="1:43" s="102" customFormat="1" ht="9" customHeight="1">
      <c r="A206" s="54" t="s">
        <v>13241</v>
      </c>
      <c r="B206" s="54" t="s">
        <v>13242</v>
      </c>
      <c r="C206" s="108">
        <v>11600.7273</v>
      </c>
      <c r="E206" s="395"/>
      <c r="M206" s="103"/>
      <c r="AQ206" s="103"/>
    </row>
    <row r="207" spans="1:43" s="102" customFormat="1" ht="9" customHeight="1">
      <c r="A207" s="54" t="s">
        <v>13243</v>
      </c>
      <c r="B207" s="54" t="s">
        <v>13244</v>
      </c>
      <c r="C207" s="108">
        <v>9565.8333000000002</v>
      </c>
      <c r="E207" s="395"/>
      <c r="M207" s="103"/>
      <c r="AQ207" s="103"/>
    </row>
    <row r="208" spans="1:43" s="102" customFormat="1" ht="9" customHeight="1">
      <c r="A208" s="54" t="s">
        <v>13245</v>
      </c>
      <c r="B208" s="54" t="s">
        <v>13246</v>
      </c>
      <c r="C208" s="108">
        <v>62281.576200000003</v>
      </c>
      <c r="E208" s="395"/>
      <c r="M208" s="103"/>
      <c r="AQ208" s="103"/>
    </row>
    <row r="209" spans="1:43" s="102" customFormat="1" ht="9" customHeight="1">
      <c r="A209" s="54" t="s">
        <v>12849</v>
      </c>
      <c r="B209" s="54" t="s">
        <v>12850</v>
      </c>
      <c r="C209" s="108">
        <v>96679.11050000001</v>
      </c>
      <c r="E209" s="395"/>
      <c r="M209" s="103"/>
      <c r="AQ209" s="103"/>
    </row>
    <row r="210" spans="1:43" s="102" customFormat="1" ht="9" customHeight="1">
      <c r="A210" s="54" t="s">
        <v>4295</v>
      </c>
      <c r="B210" s="54" t="s">
        <v>11776</v>
      </c>
      <c r="C210" s="108">
        <v>473732</v>
      </c>
      <c r="E210" s="395"/>
      <c r="M210" s="103"/>
      <c r="AQ210" s="103"/>
    </row>
    <row r="211" spans="1:43" s="102" customFormat="1" ht="9" customHeight="1">
      <c r="A211" s="54" t="s">
        <v>4296</v>
      </c>
      <c r="B211" s="54" t="s">
        <v>4980</v>
      </c>
      <c r="C211" s="108">
        <v>193942</v>
      </c>
      <c r="E211" s="395"/>
      <c r="M211" s="103"/>
      <c r="AQ211" s="103"/>
    </row>
    <row r="212" spans="1:43" s="102" customFormat="1" ht="9" customHeight="1">
      <c r="A212" s="54" t="s">
        <v>4297</v>
      </c>
      <c r="B212" s="54" t="s">
        <v>11777</v>
      </c>
      <c r="C212" s="108">
        <v>391608</v>
      </c>
      <c r="E212" s="395"/>
      <c r="M212" s="103"/>
      <c r="AQ212" s="103"/>
    </row>
    <row r="213" spans="1:43" s="102" customFormat="1" ht="9" customHeight="1">
      <c r="A213" s="54" t="s">
        <v>4298</v>
      </c>
      <c r="B213" s="54" t="s">
        <v>10698</v>
      </c>
      <c r="C213" s="108">
        <v>425124</v>
      </c>
      <c r="E213" s="395"/>
      <c r="M213" s="103"/>
      <c r="AQ213" s="103"/>
    </row>
    <row r="214" spans="1:43" s="102" customFormat="1" ht="9" customHeight="1">
      <c r="A214" s="54" t="s">
        <v>8032</v>
      </c>
      <c r="B214" s="54" t="s">
        <v>8033</v>
      </c>
      <c r="C214" s="108">
        <v>134456</v>
      </c>
      <c r="E214" s="395"/>
      <c r="M214" s="103"/>
      <c r="AQ214" s="103"/>
    </row>
    <row r="215" spans="1:43" s="102" customFormat="1" ht="9" customHeight="1">
      <c r="A215" s="54" t="s">
        <v>15705</v>
      </c>
      <c r="B215" s="54" t="s">
        <v>15706</v>
      </c>
      <c r="C215" s="108">
        <v>4606</v>
      </c>
      <c r="E215" s="395"/>
      <c r="M215" s="103"/>
      <c r="AQ215" s="103"/>
    </row>
    <row r="216" spans="1:43" s="102" customFormat="1" ht="9" customHeight="1">
      <c r="A216" s="54" t="s">
        <v>15707</v>
      </c>
      <c r="B216" s="54" t="s">
        <v>15708</v>
      </c>
      <c r="C216" s="108">
        <v>2265.7600000000002</v>
      </c>
      <c r="E216" s="395"/>
      <c r="M216" s="103"/>
      <c r="AQ216" s="103"/>
    </row>
    <row r="217" spans="1:43" s="102" customFormat="1" ht="9" customHeight="1">
      <c r="A217" s="54" t="s">
        <v>8034</v>
      </c>
      <c r="B217" s="54" t="s">
        <v>8035</v>
      </c>
      <c r="C217" s="108">
        <v>932.03950000000009</v>
      </c>
      <c r="E217" s="395"/>
      <c r="M217" s="103"/>
      <c r="AQ217" s="103"/>
    </row>
    <row r="218" spans="1:43" s="102" customFormat="1" ht="9" customHeight="1">
      <c r="A218" s="54" t="s">
        <v>8036</v>
      </c>
      <c r="B218" s="54" t="s">
        <v>8037</v>
      </c>
      <c r="C218" s="108">
        <v>1809.8641</v>
      </c>
      <c r="E218" s="395"/>
      <c r="M218" s="103"/>
      <c r="AQ218" s="103"/>
    </row>
    <row r="219" spans="1:43" s="106" customFormat="1" ht="9" customHeight="1">
      <c r="A219" s="54" t="s">
        <v>8038</v>
      </c>
      <c r="B219" s="54" t="s">
        <v>8039</v>
      </c>
      <c r="C219" s="108">
        <v>1510.1021000000001</v>
      </c>
      <c r="E219" s="395"/>
      <c r="J219" s="102"/>
      <c r="AQ219" s="107"/>
    </row>
    <row r="220" spans="1:43" s="106" customFormat="1" ht="9" customHeight="1">
      <c r="A220" s="54" t="s">
        <v>14847</v>
      </c>
      <c r="B220" s="54" t="s">
        <v>14848</v>
      </c>
      <c r="C220" s="108">
        <v>5186.16</v>
      </c>
      <c r="E220" s="395"/>
      <c r="AQ220" s="107"/>
    </row>
    <row r="221" spans="1:43" s="106" customFormat="1" ht="9" customHeight="1">
      <c r="A221" s="54" t="s">
        <v>8040</v>
      </c>
      <c r="B221" s="54" t="s">
        <v>8041</v>
      </c>
      <c r="C221" s="108">
        <v>16134.720000000001</v>
      </c>
      <c r="E221" s="395"/>
      <c r="AQ221" s="107"/>
    </row>
    <row r="222" spans="1:43" s="106" customFormat="1" ht="9" customHeight="1">
      <c r="A222" s="54" t="s">
        <v>8042</v>
      </c>
      <c r="B222" s="54" t="s">
        <v>15987</v>
      </c>
      <c r="C222" s="108">
        <v>330.54540000000003</v>
      </c>
      <c r="E222" s="395"/>
      <c r="AQ222" s="107"/>
    </row>
    <row r="223" spans="1:43" s="106" customFormat="1" ht="9" customHeight="1">
      <c r="A223" s="54"/>
      <c r="B223" s="54"/>
      <c r="C223" s="108"/>
      <c r="E223" s="395"/>
      <c r="AQ223" s="107"/>
    </row>
    <row r="224" spans="1:43" s="106" customFormat="1" ht="9" customHeight="1">
      <c r="A224" s="54"/>
      <c r="B224" s="54"/>
      <c r="C224" s="108"/>
      <c r="D224" s="54"/>
      <c r="E224" s="395"/>
      <c r="AQ224" s="107"/>
    </row>
    <row r="225" spans="1:43" s="106" customFormat="1" ht="9" customHeight="1">
      <c r="A225" s="54"/>
      <c r="B225" s="54"/>
      <c r="C225" s="108"/>
      <c r="D225" s="132"/>
      <c r="E225" s="395"/>
      <c r="AQ225" s="107"/>
    </row>
    <row r="226" spans="1:43" s="106" customFormat="1" ht="9" customHeight="1">
      <c r="A226" s="54"/>
      <c r="B226" s="54"/>
      <c r="C226" s="108"/>
      <c r="D226" s="132"/>
      <c r="E226" s="132"/>
      <c r="F226" s="259"/>
      <c r="G226" s="446"/>
      <c r="H226" s="344"/>
      <c r="I226" s="144"/>
      <c r="AQ226" s="107"/>
    </row>
    <row r="227" spans="1:43" s="106" customFormat="1" ht="9" customHeight="1">
      <c r="A227" s="54"/>
      <c r="B227" s="54"/>
      <c r="C227" s="108"/>
      <c r="D227" s="132"/>
      <c r="E227" s="132"/>
      <c r="F227" s="259"/>
      <c r="G227" s="446"/>
      <c r="H227" s="344"/>
      <c r="I227" s="144"/>
      <c r="AQ227" s="107"/>
    </row>
    <row r="228" spans="1:43" s="106" customFormat="1" ht="9" customHeight="1">
      <c r="A228" s="54"/>
      <c r="B228" s="54"/>
      <c r="C228" s="108"/>
      <c r="D228" s="132"/>
      <c r="E228" s="132"/>
      <c r="F228" s="259"/>
      <c r="G228" s="446"/>
      <c r="H228" s="344"/>
      <c r="I228" s="144"/>
      <c r="AQ228" s="107"/>
    </row>
    <row r="229" spans="1:43" s="106" customFormat="1" ht="9" customHeight="1">
      <c r="A229" s="54"/>
      <c r="B229" s="54"/>
      <c r="C229" s="108"/>
      <c r="D229" s="132"/>
      <c r="E229" s="132"/>
      <c r="F229" s="259"/>
      <c r="G229" s="446"/>
      <c r="H229" s="344"/>
      <c r="I229" s="144"/>
      <c r="AQ229" s="107"/>
    </row>
    <row r="230" spans="1:43" s="106" customFormat="1" ht="9" customHeight="1">
      <c r="A230" s="54"/>
      <c r="B230" s="54"/>
      <c r="C230" s="108"/>
      <c r="D230" s="132"/>
      <c r="E230" s="132"/>
      <c r="F230" s="259"/>
      <c r="G230" s="446"/>
      <c r="H230" s="344"/>
      <c r="I230" s="144"/>
      <c r="AQ230" s="107"/>
    </row>
    <row r="231" spans="1:43" s="106" customFormat="1" ht="9" customHeight="1">
      <c r="A231" s="54"/>
      <c r="B231" s="54"/>
      <c r="C231" s="108"/>
      <c r="D231" s="132"/>
      <c r="E231" s="132"/>
      <c r="F231" s="259"/>
      <c r="G231" s="446"/>
      <c r="H231" s="344"/>
      <c r="I231" s="144"/>
      <c r="AQ231" s="107"/>
    </row>
    <row r="232" spans="1:43" s="106" customFormat="1" ht="9" customHeight="1">
      <c r="A232" s="54"/>
      <c r="B232" s="54"/>
      <c r="C232" s="108"/>
      <c r="D232" s="132"/>
      <c r="E232" s="132"/>
      <c r="F232" s="590"/>
      <c r="G232" s="113"/>
      <c r="H232" s="352"/>
      <c r="I232" s="144"/>
      <c r="AQ232" s="107"/>
    </row>
    <row r="233" spans="1:43" s="106" customFormat="1" ht="9" customHeight="1">
      <c r="A233" s="54"/>
      <c r="B233" s="54"/>
      <c r="C233" s="108"/>
      <c r="D233" s="258"/>
      <c r="E233" s="258"/>
      <c r="F233" s="590"/>
      <c r="G233" s="113"/>
      <c r="H233" s="113"/>
      <c r="AQ233" s="107"/>
    </row>
    <row r="234" spans="1:43" s="106" customFormat="1" ht="9" customHeight="1">
      <c r="A234" s="54"/>
      <c r="B234" s="54"/>
      <c r="C234" s="108"/>
      <c r="D234" s="258"/>
      <c r="E234" s="258"/>
      <c r="F234" s="590"/>
      <c r="G234" s="113"/>
      <c r="H234" s="113"/>
      <c r="AQ234" s="107"/>
    </row>
    <row r="235" spans="1:43" s="106" customFormat="1" ht="9" customHeight="1">
      <c r="A235" s="54"/>
      <c r="B235" s="54"/>
      <c r="C235" s="108"/>
      <c r="D235" s="259"/>
      <c r="E235" s="259"/>
      <c r="F235" s="590"/>
      <c r="G235" s="113"/>
      <c r="H235" s="113"/>
      <c r="AQ235" s="107"/>
    </row>
    <row r="236" spans="1:43" s="106" customFormat="1" ht="9" customHeight="1">
      <c r="A236" s="54"/>
      <c r="B236" s="54"/>
      <c r="C236" s="108"/>
      <c r="D236" s="259"/>
      <c r="E236" s="259"/>
      <c r="F236" s="590"/>
      <c r="G236" s="113"/>
      <c r="H236" s="113"/>
      <c r="AQ236" s="107"/>
    </row>
    <row r="237" spans="1:43" s="106" customFormat="1" ht="9" customHeight="1">
      <c r="A237" s="54"/>
      <c r="B237" s="54"/>
      <c r="C237" s="108"/>
      <c r="D237" s="259"/>
      <c r="E237" s="259"/>
      <c r="F237" s="590"/>
      <c r="G237" s="113"/>
      <c r="H237" s="113"/>
      <c r="AQ237" s="107"/>
    </row>
    <row r="238" spans="1:43" s="106" customFormat="1" ht="9" customHeight="1">
      <c r="A238" s="54"/>
      <c r="B238" s="54"/>
      <c r="C238" s="108"/>
      <c r="D238" s="259"/>
      <c r="E238" s="259"/>
      <c r="F238" s="590"/>
      <c r="G238" s="113"/>
      <c r="H238" s="113"/>
      <c r="AQ238" s="107"/>
    </row>
    <row r="239" spans="1:43" s="106" customFormat="1" ht="9" customHeight="1">
      <c r="A239" s="54"/>
      <c r="B239" s="54"/>
      <c r="C239" s="108"/>
      <c r="D239" s="259"/>
      <c r="E239" s="259"/>
      <c r="F239" s="590"/>
      <c r="G239" s="113"/>
      <c r="H239" s="113"/>
      <c r="AQ239" s="107"/>
    </row>
    <row r="240" spans="1:43" s="106" customFormat="1" ht="9" customHeight="1">
      <c r="A240" s="54"/>
      <c r="B240" s="54"/>
      <c r="C240" s="108"/>
      <c r="D240" s="259"/>
      <c r="E240" s="259"/>
      <c r="F240" s="590"/>
      <c r="G240" s="113"/>
      <c r="H240" s="113"/>
      <c r="AQ240" s="107"/>
    </row>
    <row r="241" spans="1:43" s="106" customFormat="1" ht="9" customHeight="1">
      <c r="A241" s="54"/>
      <c r="B241" s="54"/>
      <c r="C241" s="108"/>
      <c r="D241" s="259"/>
      <c r="E241" s="259"/>
      <c r="F241" s="590"/>
      <c r="G241" s="113"/>
      <c r="H241" s="113"/>
      <c r="AQ241" s="107"/>
    </row>
    <row r="242" spans="1:43" ht="9" customHeight="1">
      <c r="A242" s="54"/>
      <c r="B242" s="54"/>
      <c r="C242" s="108"/>
    </row>
    <row r="243" spans="1:43" ht="9" customHeight="1">
      <c r="A243" s="54"/>
      <c r="B243" s="54"/>
      <c r="C243" s="108"/>
    </row>
    <row r="244" spans="1:43" ht="9" customHeight="1">
      <c r="A244" s="54"/>
      <c r="B244" s="54"/>
      <c r="C244" s="108"/>
    </row>
    <row r="245" spans="1:43" ht="9" customHeight="1">
      <c r="A245" s="54"/>
      <c r="B245" s="54"/>
      <c r="C245" s="108"/>
    </row>
    <row r="246" spans="1:43" ht="9" customHeight="1">
      <c r="A246" s="54"/>
      <c r="B246" s="54"/>
      <c r="C246" s="108"/>
    </row>
    <row r="247" spans="1:43" ht="9" customHeight="1">
      <c r="A247" s="54"/>
      <c r="B247" s="54"/>
      <c r="C247" s="108"/>
    </row>
    <row r="248" spans="1:43" ht="9" customHeight="1">
      <c r="A248" s="54"/>
      <c r="B248" s="54"/>
      <c r="C248" s="108"/>
    </row>
    <row r="249" spans="1:43" ht="9" customHeight="1">
      <c r="A249" s="54"/>
      <c r="B249" s="54"/>
      <c r="C249" s="108"/>
    </row>
    <row r="250" spans="1:43" ht="9" customHeight="1">
      <c r="A250" s="54"/>
      <c r="B250" s="54"/>
      <c r="C250" s="108"/>
    </row>
    <row r="251" spans="1:43" ht="9" customHeight="1">
      <c r="A251" s="54"/>
      <c r="B251" s="54"/>
      <c r="C251" s="108"/>
    </row>
    <row r="252" spans="1:43" ht="9" customHeight="1">
      <c r="A252" s="54"/>
      <c r="B252" s="54"/>
      <c r="C252" s="108"/>
    </row>
    <row r="253" spans="1:43" ht="9" customHeight="1">
      <c r="A253" s="54"/>
      <c r="B253" s="54"/>
      <c r="C253" s="108"/>
    </row>
    <row r="254" spans="1:43" ht="9" customHeight="1">
      <c r="A254" s="54"/>
      <c r="B254" s="54"/>
      <c r="C254" s="108"/>
    </row>
    <row r="255" spans="1:43" ht="9" customHeight="1">
      <c r="A255" s="54"/>
      <c r="B255" s="54"/>
      <c r="C255" s="108"/>
    </row>
    <row r="256" spans="1:43" ht="9" customHeight="1">
      <c r="A256" s="54"/>
      <c r="B256" s="54"/>
      <c r="C256" s="108"/>
    </row>
    <row r="257" spans="1:3" ht="9" customHeight="1">
      <c r="A257" s="54"/>
      <c r="B257" s="54"/>
      <c r="C257" s="108"/>
    </row>
    <row r="258" spans="1:3" ht="9" customHeight="1">
      <c r="A258" s="54"/>
      <c r="B258" s="54"/>
      <c r="C258" s="108"/>
    </row>
    <row r="259" spans="1:3" ht="9" customHeight="1">
      <c r="A259" s="54"/>
      <c r="B259" s="54"/>
      <c r="C259" s="108"/>
    </row>
    <row r="260" spans="1:3" ht="9" customHeight="1">
      <c r="A260" s="54"/>
      <c r="B260" s="54"/>
      <c r="C260" s="108"/>
    </row>
    <row r="261" spans="1:3" ht="9" customHeight="1">
      <c r="A261" s="54"/>
      <c r="B261" s="54"/>
      <c r="C261" s="108"/>
    </row>
    <row r="262" spans="1:3" ht="9" customHeight="1">
      <c r="A262" s="54"/>
      <c r="B262" s="54"/>
      <c r="C262" s="108"/>
    </row>
    <row r="263" spans="1:3" ht="9" customHeight="1">
      <c r="A263" s="54"/>
      <c r="B263" s="54"/>
      <c r="C263" s="108"/>
    </row>
    <row r="264" spans="1:3" ht="9" customHeight="1">
      <c r="A264" s="54"/>
      <c r="B264" s="54"/>
      <c r="C264" s="108"/>
    </row>
    <row r="265" spans="1:3" ht="9" customHeight="1">
      <c r="A265" s="54"/>
      <c r="B265" s="54"/>
      <c r="C265" s="108"/>
    </row>
    <row r="266" spans="1:3" ht="9" customHeight="1">
      <c r="A266" s="54"/>
      <c r="B266" s="54"/>
      <c r="C266" s="108"/>
    </row>
    <row r="267" spans="1:3" ht="9" customHeight="1">
      <c r="A267" s="54"/>
      <c r="B267" s="54"/>
      <c r="C267" s="108"/>
    </row>
    <row r="268" spans="1:3" ht="9" customHeight="1">
      <c r="A268" s="54"/>
      <c r="B268" s="54"/>
      <c r="C268" s="108"/>
    </row>
    <row r="269" spans="1:3" ht="9" customHeight="1">
      <c r="A269" s="54"/>
      <c r="B269" s="54"/>
      <c r="C269" s="108"/>
    </row>
    <row r="270" spans="1:3" ht="9" customHeight="1">
      <c r="A270" s="54"/>
      <c r="B270" s="54"/>
      <c r="C270" s="108"/>
    </row>
    <row r="271" spans="1:3" ht="9" customHeight="1">
      <c r="A271" s="54"/>
      <c r="B271" s="54"/>
      <c r="C271" s="108"/>
    </row>
    <row r="272" spans="1:3" ht="9" customHeight="1">
      <c r="A272" s="54"/>
      <c r="B272" s="54"/>
      <c r="C272" s="108"/>
    </row>
    <row r="273" spans="1:3" ht="9" customHeight="1">
      <c r="A273" s="54"/>
      <c r="B273" s="54"/>
      <c r="C273" s="108"/>
    </row>
    <row r="274" spans="1:3" ht="9" customHeight="1">
      <c r="A274" s="54"/>
      <c r="B274" s="54"/>
      <c r="C274" s="108"/>
    </row>
    <row r="275" spans="1:3" ht="9" customHeight="1">
      <c r="A275" s="54"/>
      <c r="B275" s="54"/>
      <c r="C275" s="108"/>
    </row>
    <row r="276" spans="1:3" ht="9" customHeight="1">
      <c r="A276" s="54"/>
      <c r="B276" s="54"/>
      <c r="C276" s="108"/>
    </row>
    <row r="277" spans="1:3" ht="9" customHeight="1">
      <c r="A277" s="54"/>
      <c r="B277" s="54"/>
      <c r="C277" s="108"/>
    </row>
    <row r="278" spans="1:3" ht="9" customHeight="1">
      <c r="A278" s="54"/>
      <c r="B278" s="54"/>
      <c r="C278" s="108"/>
    </row>
    <row r="279" spans="1:3" ht="9" customHeight="1">
      <c r="A279" s="54"/>
      <c r="B279" s="54"/>
      <c r="C279" s="108"/>
    </row>
    <row r="280" spans="1:3" ht="9" customHeight="1">
      <c r="A280" s="54"/>
      <c r="B280" s="54"/>
      <c r="C280" s="108"/>
    </row>
    <row r="281" spans="1:3" ht="9" customHeight="1">
      <c r="A281" s="54"/>
      <c r="B281" s="54"/>
      <c r="C281" s="108"/>
    </row>
    <row r="282" spans="1:3" ht="9" customHeight="1">
      <c r="A282" s="54"/>
      <c r="B282" s="54"/>
      <c r="C282" s="108"/>
    </row>
    <row r="283" spans="1:3" ht="9" customHeight="1">
      <c r="A283" s="54"/>
      <c r="B283" s="54"/>
      <c r="C283" s="108"/>
    </row>
    <row r="284" spans="1:3" ht="9" customHeight="1">
      <c r="A284" s="54"/>
      <c r="B284" s="54"/>
      <c r="C284" s="108"/>
    </row>
    <row r="285" spans="1:3" ht="9" customHeight="1">
      <c r="A285" s="54"/>
      <c r="B285" s="54"/>
      <c r="C285" s="108"/>
    </row>
    <row r="286" spans="1:3" ht="9" customHeight="1">
      <c r="A286" s="54"/>
      <c r="B286" s="54"/>
      <c r="C286" s="108"/>
    </row>
    <row r="287" spans="1:3" ht="9" customHeight="1">
      <c r="A287" s="54"/>
      <c r="B287" s="54"/>
      <c r="C287" s="108"/>
    </row>
    <row r="288" spans="1:3" ht="9" customHeight="1">
      <c r="A288" s="54"/>
      <c r="B288" s="54"/>
      <c r="C288" s="108"/>
    </row>
    <row r="289" spans="1:3" ht="9" customHeight="1">
      <c r="A289" s="54"/>
      <c r="B289" s="54"/>
      <c r="C289" s="108"/>
    </row>
    <row r="290" spans="1:3" ht="9" customHeight="1">
      <c r="A290" s="54"/>
      <c r="B290" s="54"/>
      <c r="C290" s="108"/>
    </row>
    <row r="291" spans="1:3" ht="9" customHeight="1">
      <c r="A291" s="54"/>
      <c r="B291" s="54"/>
      <c r="C291" s="108"/>
    </row>
    <row r="292" spans="1:3" ht="9" customHeight="1">
      <c r="A292" s="54"/>
      <c r="B292" s="54"/>
      <c r="C292" s="108"/>
    </row>
    <row r="293" spans="1:3" ht="9" customHeight="1">
      <c r="A293" s="54"/>
      <c r="B293" s="54"/>
      <c r="C293" s="108"/>
    </row>
    <row r="294" spans="1:3" ht="9" customHeight="1">
      <c r="A294" s="54"/>
      <c r="B294" s="54"/>
      <c r="C294" s="108"/>
    </row>
    <row r="295" spans="1:3" ht="9" customHeight="1">
      <c r="A295" s="54"/>
      <c r="B295" s="54"/>
      <c r="C295" s="108"/>
    </row>
    <row r="296" spans="1:3" ht="9" customHeight="1">
      <c r="A296" s="54"/>
      <c r="B296" s="54"/>
      <c r="C296" s="108"/>
    </row>
    <row r="297" spans="1:3" ht="9" customHeight="1">
      <c r="A297" s="54"/>
      <c r="B297" s="54"/>
      <c r="C297" s="108"/>
    </row>
    <row r="298" spans="1:3" ht="9" customHeight="1">
      <c r="A298" s="54"/>
      <c r="B298" s="54"/>
      <c r="C298" s="108"/>
    </row>
    <row r="299" spans="1:3" ht="9" customHeight="1">
      <c r="A299" s="54"/>
      <c r="B299" s="54"/>
      <c r="C299" s="108"/>
    </row>
    <row r="300" spans="1:3" ht="9" customHeight="1">
      <c r="A300" s="54"/>
      <c r="B300" s="54"/>
      <c r="C300" s="108"/>
    </row>
    <row r="301" spans="1:3" ht="9" customHeight="1">
      <c r="A301" s="54"/>
      <c r="B301" s="54"/>
      <c r="C301" s="108"/>
    </row>
    <row r="302" spans="1:3" ht="9" customHeight="1">
      <c r="A302" s="54"/>
      <c r="B302" s="54"/>
      <c r="C302" s="108"/>
    </row>
    <row r="303" spans="1:3" ht="9" customHeight="1">
      <c r="A303" s="54"/>
      <c r="B303" s="54"/>
      <c r="C303" s="108"/>
    </row>
    <row r="304" spans="1:3" ht="9" customHeight="1">
      <c r="A304" s="54"/>
      <c r="B304" s="54"/>
      <c r="C304" s="108"/>
    </row>
    <row r="305" spans="1:3" ht="9" customHeight="1">
      <c r="A305" s="54"/>
      <c r="B305" s="54"/>
      <c r="C305" s="108"/>
    </row>
    <row r="306" spans="1:3" ht="9" customHeight="1">
      <c r="A306" s="54"/>
      <c r="B306" s="54"/>
      <c r="C306" s="108"/>
    </row>
    <row r="307" spans="1:3" ht="9" customHeight="1">
      <c r="A307" s="54"/>
      <c r="B307" s="54"/>
      <c r="C307" s="108"/>
    </row>
    <row r="308" spans="1:3" ht="9" customHeight="1">
      <c r="A308" s="54"/>
      <c r="B308" s="54"/>
      <c r="C308" s="108"/>
    </row>
    <row r="309" spans="1:3" ht="9" customHeight="1">
      <c r="A309" s="54"/>
      <c r="B309" s="54"/>
      <c r="C309" s="108"/>
    </row>
    <row r="310" spans="1:3" ht="9" customHeight="1">
      <c r="A310" s="54"/>
      <c r="B310" s="54"/>
      <c r="C310" s="108"/>
    </row>
    <row r="311" spans="1:3" ht="9" customHeight="1">
      <c r="A311" s="54"/>
      <c r="B311" s="54"/>
      <c r="C311" s="108"/>
    </row>
    <row r="312" spans="1:3" ht="9" customHeight="1">
      <c r="A312" s="54"/>
      <c r="B312" s="54"/>
      <c r="C312" s="108"/>
    </row>
    <row r="313" spans="1:3" ht="9" customHeight="1">
      <c r="A313" s="54"/>
      <c r="B313" s="54"/>
      <c r="C313" s="108"/>
    </row>
    <row r="314" spans="1:3" ht="9" customHeight="1">
      <c r="A314" s="54"/>
      <c r="B314" s="54"/>
      <c r="C314" s="108"/>
    </row>
    <row r="315" spans="1:3" ht="9" customHeight="1">
      <c r="A315" s="54"/>
      <c r="B315" s="54"/>
      <c r="C315" s="108"/>
    </row>
    <row r="316" spans="1:3" ht="9" customHeight="1">
      <c r="A316" s="54"/>
      <c r="B316" s="54"/>
      <c r="C316" s="108"/>
    </row>
    <row r="317" spans="1:3" ht="9" customHeight="1">
      <c r="A317" s="54"/>
      <c r="B317" s="54"/>
      <c r="C317" s="108"/>
    </row>
    <row r="318" spans="1:3" ht="9" customHeight="1">
      <c r="A318" s="54"/>
      <c r="B318" s="54"/>
      <c r="C318" s="108"/>
    </row>
    <row r="319" spans="1:3" ht="9" customHeight="1">
      <c r="A319" s="54"/>
      <c r="B319" s="54"/>
      <c r="C319" s="108"/>
    </row>
    <row r="320" spans="1:3" ht="9" customHeight="1">
      <c r="A320" s="54"/>
      <c r="B320" s="54"/>
      <c r="C320" s="108"/>
    </row>
    <row r="321" spans="1:3" ht="9" customHeight="1">
      <c r="A321" s="54"/>
      <c r="B321" s="54"/>
      <c r="C321" s="108"/>
    </row>
    <row r="322" spans="1:3" ht="9" customHeight="1">
      <c r="A322" s="54"/>
      <c r="B322" s="54"/>
      <c r="C322" s="108"/>
    </row>
    <row r="323" spans="1:3" ht="9" customHeight="1">
      <c r="A323" s="54"/>
      <c r="B323" s="54"/>
      <c r="C323" s="108"/>
    </row>
    <row r="324" spans="1:3" ht="9" customHeight="1">
      <c r="A324" s="54"/>
      <c r="B324" s="54"/>
      <c r="C324" s="108"/>
    </row>
    <row r="325" spans="1:3" ht="9" customHeight="1">
      <c r="A325" s="54"/>
      <c r="B325" s="54"/>
      <c r="C325" s="108"/>
    </row>
    <row r="326" spans="1:3" ht="9" customHeight="1">
      <c r="A326" s="54"/>
      <c r="B326" s="54"/>
      <c r="C326" s="108"/>
    </row>
    <row r="327" spans="1:3" ht="9" customHeight="1">
      <c r="A327" s="54"/>
      <c r="B327" s="54"/>
      <c r="C327" s="108"/>
    </row>
    <row r="328" spans="1:3" ht="9" customHeight="1">
      <c r="A328" s="54"/>
      <c r="B328" s="54"/>
      <c r="C328" s="108"/>
    </row>
    <row r="329" spans="1:3" ht="9" customHeight="1">
      <c r="A329" s="54"/>
      <c r="B329" s="54"/>
      <c r="C329" s="108"/>
    </row>
    <row r="330" spans="1:3" ht="9" customHeight="1">
      <c r="A330" s="54"/>
      <c r="B330" s="54"/>
      <c r="C330" s="108"/>
    </row>
    <row r="331" spans="1:3" ht="9" customHeight="1">
      <c r="A331" s="54"/>
      <c r="B331" s="54"/>
      <c r="C331" s="108"/>
    </row>
    <row r="332" spans="1:3" ht="9" customHeight="1">
      <c r="A332" s="54"/>
      <c r="B332" s="54"/>
      <c r="C332" s="108"/>
    </row>
    <row r="333" spans="1:3" ht="9" customHeight="1">
      <c r="A333" s="54"/>
      <c r="B333" s="54"/>
      <c r="C333" s="108"/>
    </row>
    <row r="334" spans="1:3" ht="9" customHeight="1">
      <c r="A334" s="54"/>
      <c r="B334" s="54"/>
      <c r="C334" s="108"/>
    </row>
    <row r="335" spans="1:3" ht="9" customHeight="1">
      <c r="A335" s="54"/>
      <c r="B335" s="54"/>
      <c r="C335" s="108"/>
    </row>
    <row r="336" spans="1:3" ht="9" customHeight="1">
      <c r="A336" s="54"/>
      <c r="B336" s="54"/>
      <c r="C336" s="108"/>
    </row>
    <row r="337" spans="1:3" ht="9" customHeight="1">
      <c r="A337" s="54"/>
      <c r="B337" s="54"/>
      <c r="C337" s="108"/>
    </row>
    <row r="338" spans="1:3" ht="9" customHeight="1">
      <c r="A338" s="54"/>
      <c r="B338" s="54"/>
      <c r="C338" s="108"/>
    </row>
    <row r="339" spans="1:3" ht="9" customHeight="1">
      <c r="A339" s="54"/>
      <c r="B339" s="54"/>
      <c r="C339" s="108"/>
    </row>
    <row r="340" spans="1:3" ht="9" customHeight="1">
      <c r="A340" s="54"/>
      <c r="B340" s="54"/>
      <c r="C340" s="108"/>
    </row>
    <row r="341" spans="1:3" ht="9" customHeight="1">
      <c r="A341" s="54"/>
      <c r="B341" s="54"/>
      <c r="C341" s="108"/>
    </row>
    <row r="342" spans="1:3" ht="9" customHeight="1">
      <c r="A342" s="54"/>
      <c r="B342" s="54"/>
      <c r="C342" s="108"/>
    </row>
    <row r="343" spans="1:3" ht="9" customHeight="1">
      <c r="A343" s="54"/>
      <c r="B343" s="54"/>
      <c r="C343" s="108"/>
    </row>
    <row r="344" spans="1:3" ht="9" customHeight="1">
      <c r="A344" s="54"/>
      <c r="B344" s="54"/>
      <c r="C344" s="108"/>
    </row>
    <row r="345" spans="1:3" ht="9" customHeight="1">
      <c r="A345" s="54"/>
      <c r="B345" s="54"/>
      <c r="C345" s="108"/>
    </row>
    <row r="346" spans="1:3" ht="9" customHeight="1">
      <c r="A346" s="54"/>
      <c r="B346" s="54"/>
      <c r="C346" s="108"/>
    </row>
    <row r="347" spans="1:3" ht="9" customHeight="1">
      <c r="A347" s="54"/>
      <c r="B347" s="54"/>
      <c r="C347" s="108"/>
    </row>
    <row r="348" spans="1:3" ht="9" customHeight="1">
      <c r="A348" s="54"/>
      <c r="B348" s="54"/>
      <c r="C348" s="108"/>
    </row>
    <row r="349" spans="1:3" ht="9" customHeight="1">
      <c r="A349" s="54"/>
      <c r="B349" s="54"/>
      <c r="C349" s="108"/>
    </row>
    <row r="350" spans="1:3" ht="9" customHeight="1">
      <c r="A350" s="54"/>
      <c r="B350" s="54"/>
      <c r="C350" s="108"/>
    </row>
    <row r="351" spans="1:3" ht="9" customHeight="1">
      <c r="A351" s="54"/>
      <c r="B351" s="54"/>
      <c r="C351" s="108"/>
    </row>
    <row r="352" spans="1:3" ht="9" customHeight="1">
      <c r="A352" s="54"/>
      <c r="B352" s="54"/>
      <c r="C352" s="108"/>
    </row>
    <row r="353" spans="1:3" ht="9" customHeight="1">
      <c r="A353" s="54"/>
      <c r="B353" s="54"/>
      <c r="C353" s="108"/>
    </row>
    <row r="354" spans="1:3" ht="9" customHeight="1">
      <c r="A354" s="54"/>
      <c r="B354" s="54"/>
      <c r="C354" s="108"/>
    </row>
    <row r="355" spans="1:3" ht="9" customHeight="1">
      <c r="A355" s="54"/>
      <c r="B355" s="54"/>
      <c r="C355" s="108"/>
    </row>
    <row r="356" spans="1:3" ht="9" customHeight="1">
      <c r="A356" s="54"/>
      <c r="B356" s="54"/>
      <c r="C356" s="108"/>
    </row>
    <row r="357" spans="1:3" ht="9" customHeight="1">
      <c r="A357" s="54"/>
      <c r="B357" s="54"/>
      <c r="C357" s="108"/>
    </row>
    <row r="358" spans="1:3" ht="9" customHeight="1">
      <c r="A358" s="54"/>
      <c r="B358" s="54"/>
      <c r="C358" s="108"/>
    </row>
    <row r="359" spans="1:3" ht="9" customHeight="1">
      <c r="A359" s="54"/>
      <c r="B359" s="54"/>
      <c r="C359" s="108"/>
    </row>
    <row r="360" spans="1:3" ht="9" customHeight="1">
      <c r="A360" s="54"/>
      <c r="B360" s="54"/>
      <c r="C360" s="108"/>
    </row>
    <row r="361" spans="1:3" ht="9" customHeight="1">
      <c r="A361" s="54"/>
      <c r="B361" s="54"/>
      <c r="C361" s="108"/>
    </row>
    <row r="362" spans="1:3" ht="9" customHeight="1">
      <c r="A362" s="54"/>
      <c r="B362" s="54"/>
      <c r="C362" s="108"/>
    </row>
    <row r="363" spans="1:3" ht="9" customHeight="1">
      <c r="A363" s="54"/>
      <c r="B363" s="54"/>
      <c r="C363" s="108"/>
    </row>
    <row r="364" spans="1:3" ht="9" customHeight="1">
      <c r="A364" s="54"/>
      <c r="B364" s="54"/>
      <c r="C364" s="108"/>
    </row>
    <row r="365" spans="1:3" ht="9" customHeight="1">
      <c r="A365" s="54"/>
      <c r="B365" s="54"/>
      <c r="C365" s="108"/>
    </row>
    <row r="366" spans="1:3" ht="9" customHeight="1">
      <c r="A366" s="54"/>
      <c r="B366" s="54"/>
      <c r="C366" s="108"/>
    </row>
    <row r="367" spans="1:3" ht="9" customHeight="1">
      <c r="A367" s="54"/>
      <c r="B367" s="54"/>
      <c r="C367" s="108"/>
    </row>
    <row r="368" spans="1:3" ht="9" customHeight="1">
      <c r="A368" s="54"/>
      <c r="B368" s="54"/>
      <c r="C368" s="108"/>
    </row>
    <row r="369" spans="1:3" ht="9" customHeight="1">
      <c r="A369" s="54"/>
      <c r="B369" s="54"/>
      <c r="C369" s="108"/>
    </row>
    <row r="370" spans="1:3" ht="9" customHeight="1">
      <c r="A370" s="54"/>
      <c r="B370" s="54"/>
      <c r="C370" s="108"/>
    </row>
    <row r="371" spans="1:3" ht="9" customHeight="1">
      <c r="A371" s="54"/>
      <c r="B371" s="54"/>
      <c r="C371" s="108"/>
    </row>
    <row r="372" spans="1:3" ht="9" customHeight="1">
      <c r="A372" s="54"/>
      <c r="B372" s="54"/>
      <c r="C372" s="108"/>
    </row>
    <row r="373" spans="1:3" ht="9" customHeight="1">
      <c r="A373" s="54"/>
      <c r="B373" s="54"/>
      <c r="C373" s="108"/>
    </row>
    <row r="374" spans="1:3" ht="9" customHeight="1">
      <c r="A374" s="54"/>
      <c r="B374" s="54"/>
      <c r="C374" s="108"/>
    </row>
    <row r="375" spans="1:3" ht="9" customHeight="1">
      <c r="A375" s="54"/>
      <c r="B375" s="54"/>
      <c r="C375" s="108"/>
    </row>
    <row r="376" spans="1:3" ht="9" customHeight="1">
      <c r="A376" s="54"/>
      <c r="B376" s="54"/>
      <c r="C376" s="108"/>
    </row>
    <row r="377" spans="1:3" ht="9" customHeight="1">
      <c r="A377" s="54"/>
      <c r="B377" s="54"/>
      <c r="C377" s="108"/>
    </row>
    <row r="378" spans="1:3" ht="9" customHeight="1">
      <c r="A378" s="54"/>
      <c r="B378" s="54"/>
      <c r="C378" s="108"/>
    </row>
    <row r="379" spans="1:3" ht="9" customHeight="1">
      <c r="A379" s="54"/>
      <c r="B379" s="54"/>
      <c r="C379" s="108"/>
    </row>
    <row r="380" spans="1:3" ht="9" customHeight="1">
      <c r="A380" s="54"/>
      <c r="B380" s="54"/>
      <c r="C380" s="108"/>
    </row>
    <row r="381" spans="1:3" ht="9" customHeight="1">
      <c r="A381" s="54"/>
      <c r="B381" s="54"/>
      <c r="C381" s="108"/>
    </row>
    <row r="382" spans="1:3" ht="9" customHeight="1">
      <c r="A382" s="54"/>
      <c r="B382" s="54"/>
      <c r="C382" s="108"/>
    </row>
    <row r="383" spans="1:3" ht="9" customHeight="1">
      <c r="A383" s="54"/>
      <c r="B383" s="54"/>
      <c r="C383" s="108"/>
    </row>
    <row r="384" spans="1:3" ht="9" customHeight="1">
      <c r="A384" s="54"/>
      <c r="B384" s="54"/>
      <c r="C384" s="108"/>
    </row>
    <row r="385" spans="1:3" ht="9" customHeight="1">
      <c r="A385" s="54"/>
      <c r="B385" s="54"/>
      <c r="C385" s="108"/>
    </row>
    <row r="386" spans="1:3" ht="9" customHeight="1">
      <c r="A386" s="54"/>
      <c r="B386" s="54"/>
      <c r="C386" s="108"/>
    </row>
    <row r="387" spans="1:3" ht="9" customHeight="1">
      <c r="A387" s="54"/>
      <c r="B387" s="54"/>
      <c r="C387" s="108"/>
    </row>
    <row r="388" spans="1:3" ht="9" customHeight="1">
      <c r="A388" s="54"/>
      <c r="B388" s="54"/>
      <c r="C388" s="108"/>
    </row>
    <row r="389" spans="1:3" ht="9" customHeight="1">
      <c r="A389" s="54"/>
      <c r="B389" s="54"/>
      <c r="C389" s="108"/>
    </row>
    <row r="390" spans="1:3" ht="9" customHeight="1">
      <c r="A390" s="54"/>
      <c r="B390" s="54"/>
      <c r="C390" s="108"/>
    </row>
    <row r="391" spans="1:3" ht="9" customHeight="1">
      <c r="A391" s="54"/>
      <c r="B391" s="54"/>
      <c r="C391" s="108"/>
    </row>
    <row r="392" spans="1:3" ht="9" customHeight="1">
      <c r="A392" s="54"/>
      <c r="B392" s="54"/>
      <c r="C392" s="108"/>
    </row>
    <row r="393" spans="1:3" ht="9" customHeight="1">
      <c r="A393" s="54"/>
      <c r="B393" s="54"/>
      <c r="C393" s="108"/>
    </row>
    <row r="394" spans="1:3" ht="9" customHeight="1">
      <c r="A394" s="54"/>
      <c r="B394" s="54"/>
      <c r="C394" s="108"/>
    </row>
    <row r="395" spans="1:3" ht="9" customHeight="1">
      <c r="A395" s="54"/>
      <c r="B395" s="54"/>
      <c r="C395" s="108"/>
    </row>
    <row r="396" spans="1:3" ht="9" customHeight="1">
      <c r="A396" s="54"/>
      <c r="B396" s="54"/>
      <c r="C396" s="108"/>
    </row>
    <row r="397" spans="1:3" ht="9" customHeight="1">
      <c r="A397" s="54"/>
      <c r="B397" s="54"/>
      <c r="C397" s="108"/>
    </row>
    <row r="398" spans="1:3" ht="9" customHeight="1">
      <c r="A398" s="54"/>
      <c r="B398" s="54"/>
      <c r="C398" s="108"/>
    </row>
    <row r="399" spans="1:3" ht="9" customHeight="1">
      <c r="A399" s="54"/>
      <c r="B399" s="54"/>
      <c r="C399" s="108"/>
    </row>
    <row r="400" spans="1:3" ht="9" customHeight="1">
      <c r="A400" s="54"/>
      <c r="B400" s="54"/>
      <c r="C400" s="108"/>
    </row>
    <row r="401" spans="1:3" ht="9" customHeight="1">
      <c r="A401" s="54"/>
      <c r="B401" s="54"/>
      <c r="C401" s="108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A6401-9008-4158-B6CA-9A280830DA04}">
  <sheetPr>
    <tabColor rgb="FFE27100"/>
  </sheetPr>
  <dimension ref="A1:AA132"/>
  <sheetViews>
    <sheetView showGridLines="0" zoomScaleNormal="100" zoomScaleSheetLayoutView="100" workbookViewId="0">
      <selection activeCell="AB23" sqref="AB23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659" customWidth="1"/>
    <col min="5" max="5" width="17.140625" style="82" customWidth="1"/>
    <col min="6" max="6" width="11.42578125" style="82"/>
    <col min="7" max="7" width="46.85546875" style="115" customWidth="1"/>
    <col min="8" max="8" width="3.7109375" style="115" customWidth="1"/>
    <col min="9" max="9" width="10.5703125" style="115" bestFit="1" customWidth="1"/>
    <col min="10" max="10" width="5" style="115" bestFit="1" customWidth="1"/>
    <col min="11" max="11" width="10.5703125" style="115" customWidth="1"/>
    <col min="12" max="12" width="11.42578125" style="115"/>
    <col min="13" max="258" width="11.42578125" style="82"/>
    <col min="259" max="259" width="52.5703125" style="82" customWidth="1"/>
    <col min="260" max="260" width="5.42578125" style="82" customWidth="1"/>
    <col min="261" max="261" width="12.28515625" style="82" customWidth="1"/>
    <col min="262" max="262" width="17.140625" style="82" customWidth="1"/>
    <col min="263" max="263" width="11.42578125" style="82"/>
    <col min="264" max="264" width="10.7109375" style="82" customWidth="1"/>
    <col min="265" max="265" width="42.85546875" style="82" customWidth="1"/>
    <col min="266" max="266" width="11.5703125" style="82" customWidth="1"/>
    <col min="267" max="267" width="12.28515625" style="82" customWidth="1"/>
    <col min="268" max="514" width="11.42578125" style="82"/>
    <col min="515" max="515" width="52.5703125" style="82" customWidth="1"/>
    <col min="516" max="516" width="5.42578125" style="82" customWidth="1"/>
    <col min="517" max="517" width="12.28515625" style="82" customWidth="1"/>
    <col min="518" max="518" width="17.140625" style="82" customWidth="1"/>
    <col min="519" max="519" width="11.42578125" style="82"/>
    <col min="520" max="520" width="10.7109375" style="82" customWidth="1"/>
    <col min="521" max="521" width="42.85546875" style="82" customWidth="1"/>
    <col min="522" max="522" width="11.5703125" style="82" customWidth="1"/>
    <col min="523" max="523" width="12.28515625" style="82" customWidth="1"/>
    <col min="524" max="770" width="11.42578125" style="82"/>
    <col min="771" max="771" width="52.5703125" style="82" customWidth="1"/>
    <col min="772" max="772" width="5.42578125" style="82" customWidth="1"/>
    <col min="773" max="773" width="12.28515625" style="82" customWidth="1"/>
    <col min="774" max="774" width="17.140625" style="82" customWidth="1"/>
    <col min="775" max="775" width="11.42578125" style="82"/>
    <col min="776" max="776" width="10.7109375" style="82" customWidth="1"/>
    <col min="777" max="777" width="42.85546875" style="82" customWidth="1"/>
    <col min="778" max="778" width="11.5703125" style="82" customWidth="1"/>
    <col min="779" max="779" width="12.28515625" style="82" customWidth="1"/>
    <col min="780" max="1026" width="11.42578125" style="82"/>
    <col min="1027" max="1027" width="52.5703125" style="82" customWidth="1"/>
    <col min="1028" max="1028" width="5.42578125" style="82" customWidth="1"/>
    <col min="1029" max="1029" width="12.28515625" style="82" customWidth="1"/>
    <col min="1030" max="1030" width="17.140625" style="82" customWidth="1"/>
    <col min="1031" max="1031" width="11.42578125" style="82"/>
    <col min="1032" max="1032" width="10.7109375" style="82" customWidth="1"/>
    <col min="1033" max="1033" width="42.85546875" style="82" customWidth="1"/>
    <col min="1034" max="1034" width="11.5703125" style="82" customWidth="1"/>
    <col min="1035" max="1035" width="12.28515625" style="82" customWidth="1"/>
    <col min="1036" max="1282" width="11.42578125" style="82"/>
    <col min="1283" max="1283" width="52.5703125" style="82" customWidth="1"/>
    <col min="1284" max="1284" width="5.42578125" style="82" customWidth="1"/>
    <col min="1285" max="1285" width="12.28515625" style="82" customWidth="1"/>
    <col min="1286" max="1286" width="17.140625" style="82" customWidth="1"/>
    <col min="1287" max="1287" width="11.42578125" style="82"/>
    <col min="1288" max="1288" width="10.7109375" style="82" customWidth="1"/>
    <col min="1289" max="1289" width="42.85546875" style="82" customWidth="1"/>
    <col min="1290" max="1290" width="11.5703125" style="82" customWidth="1"/>
    <col min="1291" max="1291" width="12.28515625" style="82" customWidth="1"/>
    <col min="1292" max="1538" width="11.42578125" style="82"/>
    <col min="1539" max="1539" width="52.5703125" style="82" customWidth="1"/>
    <col min="1540" max="1540" width="5.42578125" style="82" customWidth="1"/>
    <col min="1541" max="1541" width="12.28515625" style="82" customWidth="1"/>
    <col min="1542" max="1542" width="17.140625" style="82" customWidth="1"/>
    <col min="1543" max="1543" width="11.42578125" style="82"/>
    <col min="1544" max="1544" width="10.7109375" style="82" customWidth="1"/>
    <col min="1545" max="1545" width="42.85546875" style="82" customWidth="1"/>
    <col min="1546" max="1546" width="11.5703125" style="82" customWidth="1"/>
    <col min="1547" max="1547" width="12.28515625" style="82" customWidth="1"/>
    <col min="1548" max="1794" width="11.42578125" style="82"/>
    <col min="1795" max="1795" width="52.5703125" style="82" customWidth="1"/>
    <col min="1796" max="1796" width="5.42578125" style="82" customWidth="1"/>
    <col min="1797" max="1797" width="12.28515625" style="82" customWidth="1"/>
    <col min="1798" max="1798" width="17.140625" style="82" customWidth="1"/>
    <col min="1799" max="1799" width="11.42578125" style="82"/>
    <col min="1800" max="1800" width="10.7109375" style="82" customWidth="1"/>
    <col min="1801" max="1801" width="42.85546875" style="82" customWidth="1"/>
    <col min="1802" max="1802" width="11.5703125" style="82" customWidth="1"/>
    <col min="1803" max="1803" width="12.28515625" style="82" customWidth="1"/>
    <col min="1804" max="2050" width="11.42578125" style="82"/>
    <col min="2051" max="2051" width="52.5703125" style="82" customWidth="1"/>
    <col min="2052" max="2052" width="5.42578125" style="82" customWidth="1"/>
    <col min="2053" max="2053" width="12.28515625" style="82" customWidth="1"/>
    <col min="2054" max="2054" width="17.140625" style="82" customWidth="1"/>
    <col min="2055" max="2055" width="11.42578125" style="82"/>
    <col min="2056" max="2056" width="10.7109375" style="82" customWidth="1"/>
    <col min="2057" max="2057" width="42.85546875" style="82" customWidth="1"/>
    <col min="2058" max="2058" width="11.5703125" style="82" customWidth="1"/>
    <col min="2059" max="2059" width="12.28515625" style="82" customWidth="1"/>
    <col min="2060" max="2306" width="11.42578125" style="82"/>
    <col min="2307" max="2307" width="52.5703125" style="82" customWidth="1"/>
    <col min="2308" max="2308" width="5.42578125" style="82" customWidth="1"/>
    <col min="2309" max="2309" width="12.28515625" style="82" customWidth="1"/>
    <col min="2310" max="2310" width="17.140625" style="82" customWidth="1"/>
    <col min="2311" max="2311" width="11.42578125" style="82"/>
    <col min="2312" max="2312" width="10.7109375" style="82" customWidth="1"/>
    <col min="2313" max="2313" width="42.85546875" style="82" customWidth="1"/>
    <col min="2314" max="2314" width="11.5703125" style="82" customWidth="1"/>
    <col min="2315" max="2315" width="12.28515625" style="82" customWidth="1"/>
    <col min="2316" max="2562" width="11.42578125" style="82"/>
    <col min="2563" max="2563" width="52.5703125" style="82" customWidth="1"/>
    <col min="2564" max="2564" width="5.42578125" style="82" customWidth="1"/>
    <col min="2565" max="2565" width="12.28515625" style="82" customWidth="1"/>
    <col min="2566" max="2566" width="17.140625" style="82" customWidth="1"/>
    <col min="2567" max="2567" width="11.42578125" style="82"/>
    <col min="2568" max="2568" width="10.7109375" style="82" customWidth="1"/>
    <col min="2569" max="2569" width="42.85546875" style="82" customWidth="1"/>
    <col min="2570" max="2570" width="11.5703125" style="82" customWidth="1"/>
    <col min="2571" max="2571" width="12.28515625" style="82" customWidth="1"/>
    <col min="2572" max="2818" width="11.42578125" style="82"/>
    <col min="2819" max="2819" width="52.5703125" style="82" customWidth="1"/>
    <col min="2820" max="2820" width="5.42578125" style="82" customWidth="1"/>
    <col min="2821" max="2821" width="12.28515625" style="82" customWidth="1"/>
    <col min="2822" max="2822" width="17.140625" style="82" customWidth="1"/>
    <col min="2823" max="2823" width="11.42578125" style="82"/>
    <col min="2824" max="2824" width="10.7109375" style="82" customWidth="1"/>
    <col min="2825" max="2825" width="42.85546875" style="82" customWidth="1"/>
    <col min="2826" max="2826" width="11.5703125" style="82" customWidth="1"/>
    <col min="2827" max="2827" width="12.28515625" style="82" customWidth="1"/>
    <col min="2828" max="3074" width="11.42578125" style="82"/>
    <col min="3075" max="3075" width="52.5703125" style="82" customWidth="1"/>
    <col min="3076" max="3076" width="5.42578125" style="82" customWidth="1"/>
    <col min="3077" max="3077" width="12.28515625" style="82" customWidth="1"/>
    <col min="3078" max="3078" width="17.140625" style="82" customWidth="1"/>
    <col min="3079" max="3079" width="11.42578125" style="82"/>
    <col min="3080" max="3080" width="10.7109375" style="82" customWidth="1"/>
    <col min="3081" max="3081" width="42.85546875" style="82" customWidth="1"/>
    <col min="3082" max="3082" width="11.5703125" style="82" customWidth="1"/>
    <col min="3083" max="3083" width="12.28515625" style="82" customWidth="1"/>
    <col min="3084" max="3330" width="11.42578125" style="82"/>
    <col min="3331" max="3331" width="52.5703125" style="82" customWidth="1"/>
    <col min="3332" max="3332" width="5.42578125" style="82" customWidth="1"/>
    <col min="3333" max="3333" width="12.28515625" style="82" customWidth="1"/>
    <col min="3334" max="3334" width="17.140625" style="82" customWidth="1"/>
    <col min="3335" max="3335" width="11.42578125" style="82"/>
    <col min="3336" max="3336" width="10.7109375" style="82" customWidth="1"/>
    <col min="3337" max="3337" width="42.85546875" style="82" customWidth="1"/>
    <col min="3338" max="3338" width="11.5703125" style="82" customWidth="1"/>
    <col min="3339" max="3339" width="12.28515625" style="82" customWidth="1"/>
    <col min="3340" max="3586" width="11.42578125" style="82"/>
    <col min="3587" max="3587" width="52.5703125" style="82" customWidth="1"/>
    <col min="3588" max="3588" width="5.42578125" style="82" customWidth="1"/>
    <col min="3589" max="3589" width="12.28515625" style="82" customWidth="1"/>
    <col min="3590" max="3590" width="17.140625" style="82" customWidth="1"/>
    <col min="3591" max="3591" width="11.42578125" style="82"/>
    <col min="3592" max="3592" width="10.7109375" style="82" customWidth="1"/>
    <col min="3593" max="3593" width="42.85546875" style="82" customWidth="1"/>
    <col min="3594" max="3594" width="11.5703125" style="82" customWidth="1"/>
    <col min="3595" max="3595" width="12.28515625" style="82" customWidth="1"/>
    <col min="3596" max="3842" width="11.42578125" style="82"/>
    <col min="3843" max="3843" width="52.5703125" style="82" customWidth="1"/>
    <col min="3844" max="3844" width="5.42578125" style="82" customWidth="1"/>
    <col min="3845" max="3845" width="12.28515625" style="82" customWidth="1"/>
    <col min="3846" max="3846" width="17.140625" style="82" customWidth="1"/>
    <col min="3847" max="3847" width="11.42578125" style="82"/>
    <col min="3848" max="3848" width="10.7109375" style="82" customWidth="1"/>
    <col min="3849" max="3849" width="42.85546875" style="82" customWidth="1"/>
    <col min="3850" max="3850" width="11.5703125" style="82" customWidth="1"/>
    <col min="3851" max="3851" width="12.28515625" style="82" customWidth="1"/>
    <col min="3852" max="4098" width="11.42578125" style="82"/>
    <col min="4099" max="4099" width="52.5703125" style="82" customWidth="1"/>
    <col min="4100" max="4100" width="5.42578125" style="82" customWidth="1"/>
    <col min="4101" max="4101" width="12.28515625" style="82" customWidth="1"/>
    <col min="4102" max="4102" width="17.140625" style="82" customWidth="1"/>
    <col min="4103" max="4103" width="11.42578125" style="82"/>
    <col min="4104" max="4104" width="10.7109375" style="82" customWidth="1"/>
    <col min="4105" max="4105" width="42.85546875" style="82" customWidth="1"/>
    <col min="4106" max="4106" width="11.5703125" style="82" customWidth="1"/>
    <col min="4107" max="4107" width="12.28515625" style="82" customWidth="1"/>
    <col min="4108" max="4354" width="11.42578125" style="82"/>
    <col min="4355" max="4355" width="52.5703125" style="82" customWidth="1"/>
    <col min="4356" max="4356" width="5.42578125" style="82" customWidth="1"/>
    <col min="4357" max="4357" width="12.28515625" style="82" customWidth="1"/>
    <col min="4358" max="4358" width="17.140625" style="82" customWidth="1"/>
    <col min="4359" max="4359" width="11.42578125" style="82"/>
    <col min="4360" max="4360" width="10.7109375" style="82" customWidth="1"/>
    <col min="4361" max="4361" width="42.85546875" style="82" customWidth="1"/>
    <col min="4362" max="4362" width="11.5703125" style="82" customWidth="1"/>
    <col min="4363" max="4363" width="12.28515625" style="82" customWidth="1"/>
    <col min="4364" max="4610" width="11.42578125" style="82"/>
    <col min="4611" max="4611" width="52.5703125" style="82" customWidth="1"/>
    <col min="4612" max="4612" width="5.42578125" style="82" customWidth="1"/>
    <col min="4613" max="4613" width="12.28515625" style="82" customWidth="1"/>
    <col min="4614" max="4614" width="17.140625" style="82" customWidth="1"/>
    <col min="4615" max="4615" width="11.42578125" style="82"/>
    <col min="4616" max="4616" width="10.7109375" style="82" customWidth="1"/>
    <col min="4617" max="4617" width="42.85546875" style="82" customWidth="1"/>
    <col min="4618" max="4618" width="11.5703125" style="82" customWidth="1"/>
    <col min="4619" max="4619" width="12.28515625" style="82" customWidth="1"/>
    <col min="4620" max="4866" width="11.42578125" style="82"/>
    <col min="4867" max="4867" width="52.5703125" style="82" customWidth="1"/>
    <col min="4868" max="4868" width="5.42578125" style="82" customWidth="1"/>
    <col min="4869" max="4869" width="12.28515625" style="82" customWidth="1"/>
    <col min="4870" max="4870" width="17.140625" style="82" customWidth="1"/>
    <col min="4871" max="4871" width="11.42578125" style="82"/>
    <col min="4872" max="4872" width="10.7109375" style="82" customWidth="1"/>
    <col min="4873" max="4873" width="42.85546875" style="82" customWidth="1"/>
    <col min="4874" max="4874" width="11.5703125" style="82" customWidth="1"/>
    <col min="4875" max="4875" width="12.28515625" style="82" customWidth="1"/>
    <col min="4876" max="5122" width="11.42578125" style="82"/>
    <col min="5123" max="5123" width="52.5703125" style="82" customWidth="1"/>
    <col min="5124" max="5124" width="5.42578125" style="82" customWidth="1"/>
    <col min="5125" max="5125" width="12.28515625" style="82" customWidth="1"/>
    <col min="5126" max="5126" width="17.140625" style="82" customWidth="1"/>
    <col min="5127" max="5127" width="11.42578125" style="82"/>
    <col min="5128" max="5128" width="10.7109375" style="82" customWidth="1"/>
    <col min="5129" max="5129" width="42.85546875" style="82" customWidth="1"/>
    <col min="5130" max="5130" width="11.5703125" style="82" customWidth="1"/>
    <col min="5131" max="5131" width="12.28515625" style="82" customWidth="1"/>
    <col min="5132" max="5378" width="11.42578125" style="82"/>
    <col min="5379" max="5379" width="52.5703125" style="82" customWidth="1"/>
    <col min="5380" max="5380" width="5.42578125" style="82" customWidth="1"/>
    <col min="5381" max="5381" width="12.28515625" style="82" customWidth="1"/>
    <col min="5382" max="5382" width="17.140625" style="82" customWidth="1"/>
    <col min="5383" max="5383" width="11.42578125" style="82"/>
    <col min="5384" max="5384" width="10.7109375" style="82" customWidth="1"/>
    <col min="5385" max="5385" width="42.85546875" style="82" customWidth="1"/>
    <col min="5386" max="5386" width="11.5703125" style="82" customWidth="1"/>
    <col min="5387" max="5387" width="12.28515625" style="82" customWidth="1"/>
    <col min="5388" max="5634" width="11.42578125" style="82"/>
    <col min="5635" max="5635" width="52.5703125" style="82" customWidth="1"/>
    <col min="5636" max="5636" width="5.42578125" style="82" customWidth="1"/>
    <col min="5637" max="5637" width="12.28515625" style="82" customWidth="1"/>
    <col min="5638" max="5638" width="17.140625" style="82" customWidth="1"/>
    <col min="5639" max="5639" width="11.42578125" style="82"/>
    <col min="5640" max="5640" width="10.7109375" style="82" customWidth="1"/>
    <col min="5641" max="5641" width="42.85546875" style="82" customWidth="1"/>
    <col min="5642" max="5642" width="11.5703125" style="82" customWidth="1"/>
    <col min="5643" max="5643" width="12.28515625" style="82" customWidth="1"/>
    <col min="5644" max="5890" width="11.42578125" style="82"/>
    <col min="5891" max="5891" width="52.5703125" style="82" customWidth="1"/>
    <col min="5892" max="5892" width="5.42578125" style="82" customWidth="1"/>
    <col min="5893" max="5893" width="12.28515625" style="82" customWidth="1"/>
    <col min="5894" max="5894" width="17.140625" style="82" customWidth="1"/>
    <col min="5895" max="5895" width="11.42578125" style="82"/>
    <col min="5896" max="5896" width="10.7109375" style="82" customWidth="1"/>
    <col min="5897" max="5897" width="42.85546875" style="82" customWidth="1"/>
    <col min="5898" max="5898" width="11.5703125" style="82" customWidth="1"/>
    <col min="5899" max="5899" width="12.28515625" style="82" customWidth="1"/>
    <col min="5900" max="6146" width="11.42578125" style="82"/>
    <col min="6147" max="6147" width="52.5703125" style="82" customWidth="1"/>
    <col min="6148" max="6148" width="5.42578125" style="82" customWidth="1"/>
    <col min="6149" max="6149" width="12.28515625" style="82" customWidth="1"/>
    <col min="6150" max="6150" width="17.140625" style="82" customWidth="1"/>
    <col min="6151" max="6151" width="11.42578125" style="82"/>
    <col min="6152" max="6152" width="10.7109375" style="82" customWidth="1"/>
    <col min="6153" max="6153" width="42.85546875" style="82" customWidth="1"/>
    <col min="6154" max="6154" width="11.5703125" style="82" customWidth="1"/>
    <col min="6155" max="6155" width="12.28515625" style="82" customWidth="1"/>
    <col min="6156" max="6402" width="11.42578125" style="82"/>
    <col min="6403" max="6403" width="52.5703125" style="82" customWidth="1"/>
    <col min="6404" max="6404" width="5.42578125" style="82" customWidth="1"/>
    <col min="6405" max="6405" width="12.28515625" style="82" customWidth="1"/>
    <col min="6406" max="6406" width="17.140625" style="82" customWidth="1"/>
    <col min="6407" max="6407" width="11.42578125" style="82"/>
    <col min="6408" max="6408" width="10.7109375" style="82" customWidth="1"/>
    <col min="6409" max="6409" width="42.85546875" style="82" customWidth="1"/>
    <col min="6410" max="6410" width="11.5703125" style="82" customWidth="1"/>
    <col min="6411" max="6411" width="12.28515625" style="82" customWidth="1"/>
    <col min="6412" max="6658" width="11.42578125" style="82"/>
    <col min="6659" max="6659" width="52.5703125" style="82" customWidth="1"/>
    <col min="6660" max="6660" width="5.42578125" style="82" customWidth="1"/>
    <col min="6661" max="6661" width="12.28515625" style="82" customWidth="1"/>
    <col min="6662" max="6662" width="17.140625" style="82" customWidth="1"/>
    <col min="6663" max="6663" width="11.42578125" style="82"/>
    <col min="6664" max="6664" width="10.7109375" style="82" customWidth="1"/>
    <col min="6665" max="6665" width="42.85546875" style="82" customWidth="1"/>
    <col min="6666" max="6666" width="11.5703125" style="82" customWidth="1"/>
    <col min="6667" max="6667" width="12.28515625" style="82" customWidth="1"/>
    <col min="6668" max="6914" width="11.42578125" style="82"/>
    <col min="6915" max="6915" width="52.5703125" style="82" customWidth="1"/>
    <col min="6916" max="6916" width="5.42578125" style="82" customWidth="1"/>
    <col min="6917" max="6917" width="12.28515625" style="82" customWidth="1"/>
    <col min="6918" max="6918" width="17.140625" style="82" customWidth="1"/>
    <col min="6919" max="6919" width="11.42578125" style="82"/>
    <col min="6920" max="6920" width="10.7109375" style="82" customWidth="1"/>
    <col min="6921" max="6921" width="42.85546875" style="82" customWidth="1"/>
    <col min="6922" max="6922" width="11.5703125" style="82" customWidth="1"/>
    <col min="6923" max="6923" width="12.28515625" style="82" customWidth="1"/>
    <col min="6924" max="7170" width="11.42578125" style="82"/>
    <col min="7171" max="7171" width="52.5703125" style="82" customWidth="1"/>
    <col min="7172" max="7172" width="5.42578125" style="82" customWidth="1"/>
    <col min="7173" max="7173" width="12.28515625" style="82" customWidth="1"/>
    <col min="7174" max="7174" width="17.140625" style="82" customWidth="1"/>
    <col min="7175" max="7175" width="11.42578125" style="82"/>
    <col min="7176" max="7176" width="10.7109375" style="82" customWidth="1"/>
    <col min="7177" max="7177" width="42.85546875" style="82" customWidth="1"/>
    <col min="7178" max="7178" width="11.5703125" style="82" customWidth="1"/>
    <col min="7179" max="7179" width="12.28515625" style="82" customWidth="1"/>
    <col min="7180" max="7426" width="11.42578125" style="82"/>
    <col min="7427" max="7427" width="52.5703125" style="82" customWidth="1"/>
    <col min="7428" max="7428" width="5.42578125" style="82" customWidth="1"/>
    <col min="7429" max="7429" width="12.28515625" style="82" customWidth="1"/>
    <col min="7430" max="7430" width="17.140625" style="82" customWidth="1"/>
    <col min="7431" max="7431" width="11.42578125" style="82"/>
    <col min="7432" max="7432" width="10.7109375" style="82" customWidth="1"/>
    <col min="7433" max="7433" width="42.85546875" style="82" customWidth="1"/>
    <col min="7434" max="7434" width="11.5703125" style="82" customWidth="1"/>
    <col min="7435" max="7435" width="12.28515625" style="82" customWidth="1"/>
    <col min="7436" max="7682" width="11.42578125" style="82"/>
    <col min="7683" max="7683" width="52.5703125" style="82" customWidth="1"/>
    <col min="7684" max="7684" width="5.42578125" style="82" customWidth="1"/>
    <col min="7685" max="7685" width="12.28515625" style="82" customWidth="1"/>
    <col min="7686" max="7686" width="17.140625" style="82" customWidth="1"/>
    <col min="7687" max="7687" width="11.42578125" style="82"/>
    <col min="7688" max="7688" width="10.7109375" style="82" customWidth="1"/>
    <col min="7689" max="7689" width="42.85546875" style="82" customWidth="1"/>
    <col min="7690" max="7690" width="11.5703125" style="82" customWidth="1"/>
    <col min="7691" max="7691" width="12.28515625" style="82" customWidth="1"/>
    <col min="7692" max="7938" width="11.42578125" style="82"/>
    <col min="7939" max="7939" width="52.5703125" style="82" customWidth="1"/>
    <col min="7940" max="7940" width="5.42578125" style="82" customWidth="1"/>
    <col min="7941" max="7941" width="12.28515625" style="82" customWidth="1"/>
    <col min="7942" max="7942" width="17.140625" style="82" customWidth="1"/>
    <col min="7943" max="7943" width="11.42578125" style="82"/>
    <col min="7944" max="7944" width="10.7109375" style="82" customWidth="1"/>
    <col min="7945" max="7945" width="42.85546875" style="82" customWidth="1"/>
    <col min="7946" max="7946" width="11.5703125" style="82" customWidth="1"/>
    <col min="7947" max="7947" width="12.28515625" style="82" customWidth="1"/>
    <col min="7948" max="8194" width="11.42578125" style="82"/>
    <col min="8195" max="8195" width="52.5703125" style="82" customWidth="1"/>
    <col min="8196" max="8196" width="5.42578125" style="82" customWidth="1"/>
    <col min="8197" max="8197" width="12.28515625" style="82" customWidth="1"/>
    <col min="8198" max="8198" width="17.140625" style="82" customWidth="1"/>
    <col min="8199" max="8199" width="11.42578125" style="82"/>
    <col min="8200" max="8200" width="10.7109375" style="82" customWidth="1"/>
    <col min="8201" max="8201" width="42.85546875" style="82" customWidth="1"/>
    <col min="8202" max="8202" width="11.5703125" style="82" customWidth="1"/>
    <col min="8203" max="8203" width="12.28515625" style="82" customWidth="1"/>
    <col min="8204" max="8450" width="11.42578125" style="82"/>
    <col min="8451" max="8451" width="52.5703125" style="82" customWidth="1"/>
    <col min="8452" max="8452" width="5.42578125" style="82" customWidth="1"/>
    <col min="8453" max="8453" width="12.28515625" style="82" customWidth="1"/>
    <col min="8454" max="8454" width="17.140625" style="82" customWidth="1"/>
    <col min="8455" max="8455" width="11.42578125" style="82"/>
    <col min="8456" max="8456" width="10.7109375" style="82" customWidth="1"/>
    <col min="8457" max="8457" width="42.85546875" style="82" customWidth="1"/>
    <col min="8458" max="8458" width="11.5703125" style="82" customWidth="1"/>
    <col min="8459" max="8459" width="12.28515625" style="82" customWidth="1"/>
    <col min="8460" max="8706" width="11.42578125" style="82"/>
    <col min="8707" max="8707" width="52.5703125" style="82" customWidth="1"/>
    <col min="8708" max="8708" width="5.42578125" style="82" customWidth="1"/>
    <col min="8709" max="8709" width="12.28515625" style="82" customWidth="1"/>
    <col min="8710" max="8710" width="17.140625" style="82" customWidth="1"/>
    <col min="8711" max="8711" width="11.42578125" style="82"/>
    <col min="8712" max="8712" width="10.7109375" style="82" customWidth="1"/>
    <col min="8713" max="8713" width="42.85546875" style="82" customWidth="1"/>
    <col min="8714" max="8714" width="11.5703125" style="82" customWidth="1"/>
    <col min="8715" max="8715" width="12.28515625" style="82" customWidth="1"/>
    <col min="8716" max="8962" width="11.42578125" style="82"/>
    <col min="8963" max="8963" width="52.5703125" style="82" customWidth="1"/>
    <col min="8964" max="8964" width="5.42578125" style="82" customWidth="1"/>
    <col min="8965" max="8965" width="12.28515625" style="82" customWidth="1"/>
    <col min="8966" max="8966" width="17.140625" style="82" customWidth="1"/>
    <col min="8967" max="8967" width="11.42578125" style="82"/>
    <col min="8968" max="8968" width="10.7109375" style="82" customWidth="1"/>
    <col min="8969" max="8969" width="42.85546875" style="82" customWidth="1"/>
    <col min="8970" max="8970" width="11.5703125" style="82" customWidth="1"/>
    <col min="8971" max="8971" width="12.28515625" style="82" customWidth="1"/>
    <col min="8972" max="9218" width="11.42578125" style="82"/>
    <col min="9219" max="9219" width="52.5703125" style="82" customWidth="1"/>
    <col min="9220" max="9220" width="5.42578125" style="82" customWidth="1"/>
    <col min="9221" max="9221" width="12.28515625" style="82" customWidth="1"/>
    <col min="9222" max="9222" width="17.140625" style="82" customWidth="1"/>
    <col min="9223" max="9223" width="11.42578125" style="82"/>
    <col min="9224" max="9224" width="10.7109375" style="82" customWidth="1"/>
    <col min="9225" max="9225" width="42.85546875" style="82" customWidth="1"/>
    <col min="9226" max="9226" width="11.5703125" style="82" customWidth="1"/>
    <col min="9227" max="9227" width="12.28515625" style="82" customWidth="1"/>
    <col min="9228" max="9474" width="11.42578125" style="82"/>
    <col min="9475" max="9475" width="52.5703125" style="82" customWidth="1"/>
    <col min="9476" max="9476" width="5.42578125" style="82" customWidth="1"/>
    <col min="9477" max="9477" width="12.28515625" style="82" customWidth="1"/>
    <col min="9478" max="9478" width="17.140625" style="82" customWidth="1"/>
    <col min="9479" max="9479" width="11.42578125" style="82"/>
    <col min="9480" max="9480" width="10.7109375" style="82" customWidth="1"/>
    <col min="9481" max="9481" width="42.85546875" style="82" customWidth="1"/>
    <col min="9482" max="9482" width="11.5703125" style="82" customWidth="1"/>
    <col min="9483" max="9483" width="12.28515625" style="82" customWidth="1"/>
    <col min="9484" max="9730" width="11.42578125" style="82"/>
    <col min="9731" max="9731" width="52.5703125" style="82" customWidth="1"/>
    <col min="9732" max="9732" width="5.42578125" style="82" customWidth="1"/>
    <col min="9733" max="9733" width="12.28515625" style="82" customWidth="1"/>
    <col min="9734" max="9734" width="17.140625" style="82" customWidth="1"/>
    <col min="9735" max="9735" width="11.42578125" style="82"/>
    <col min="9736" max="9736" width="10.7109375" style="82" customWidth="1"/>
    <col min="9737" max="9737" width="42.85546875" style="82" customWidth="1"/>
    <col min="9738" max="9738" width="11.5703125" style="82" customWidth="1"/>
    <col min="9739" max="9739" width="12.28515625" style="82" customWidth="1"/>
    <col min="9740" max="9986" width="11.42578125" style="82"/>
    <col min="9987" max="9987" width="52.5703125" style="82" customWidth="1"/>
    <col min="9988" max="9988" width="5.42578125" style="82" customWidth="1"/>
    <col min="9989" max="9989" width="12.28515625" style="82" customWidth="1"/>
    <col min="9990" max="9990" width="17.140625" style="82" customWidth="1"/>
    <col min="9991" max="9991" width="11.42578125" style="82"/>
    <col min="9992" max="9992" width="10.7109375" style="82" customWidth="1"/>
    <col min="9993" max="9993" width="42.85546875" style="82" customWidth="1"/>
    <col min="9994" max="9994" width="11.5703125" style="82" customWidth="1"/>
    <col min="9995" max="9995" width="12.28515625" style="82" customWidth="1"/>
    <col min="9996" max="10242" width="11.42578125" style="82"/>
    <col min="10243" max="10243" width="52.5703125" style="82" customWidth="1"/>
    <col min="10244" max="10244" width="5.42578125" style="82" customWidth="1"/>
    <col min="10245" max="10245" width="12.28515625" style="82" customWidth="1"/>
    <col min="10246" max="10246" width="17.140625" style="82" customWidth="1"/>
    <col min="10247" max="10247" width="11.42578125" style="82"/>
    <col min="10248" max="10248" width="10.7109375" style="82" customWidth="1"/>
    <col min="10249" max="10249" width="42.85546875" style="82" customWidth="1"/>
    <col min="10250" max="10250" width="11.5703125" style="82" customWidth="1"/>
    <col min="10251" max="10251" width="12.28515625" style="82" customWidth="1"/>
    <col min="10252" max="10498" width="11.42578125" style="82"/>
    <col min="10499" max="10499" width="52.5703125" style="82" customWidth="1"/>
    <col min="10500" max="10500" width="5.42578125" style="82" customWidth="1"/>
    <col min="10501" max="10501" width="12.28515625" style="82" customWidth="1"/>
    <col min="10502" max="10502" width="17.140625" style="82" customWidth="1"/>
    <col min="10503" max="10503" width="11.42578125" style="82"/>
    <col min="10504" max="10504" width="10.7109375" style="82" customWidth="1"/>
    <col min="10505" max="10505" width="42.85546875" style="82" customWidth="1"/>
    <col min="10506" max="10506" width="11.5703125" style="82" customWidth="1"/>
    <col min="10507" max="10507" width="12.28515625" style="82" customWidth="1"/>
    <col min="10508" max="10754" width="11.42578125" style="82"/>
    <col min="10755" max="10755" width="52.5703125" style="82" customWidth="1"/>
    <col min="10756" max="10756" width="5.42578125" style="82" customWidth="1"/>
    <col min="10757" max="10757" width="12.28515625" style="82" customWidth="1"/>
    <col min="10758" max="10758" width="17.140625" style="82" customWidth="1"/>
    <col min="10759" max="10759" width="11.42578125" style="82"/>
    <col min="10760" max="10760" width="10.7109375" style="82" customWidth="1"/>
    <col min="10761" max="10761" width="42.85546875" style="82" customWidth="1"/>
    <col min="10762" max="10762" width="11.5703125" style="82" customWidth="1"/>
    <col min="10763" max="10763" width="12.28515625" style="82" customWidth="1"/>
    <col min="10764" max="11010" width="11.42578125" style="82"/>
    <col min="11011" max="11011" width="52.5703125" style="82" customWidth="1"/>
    <col min="11012" max="11012" width="5.42578125" style="82" customWidth="1"/>
    <col min="11013" max="11013" width="12.28515625" style="82" customWidth="1"/>
    <col min="11014" max="11014" width="17.140625" style="82" customWidth="1"/>
    <col min="11015" max="11015" width="11.42578125" style="82"/>
    <col min="11016" max="11016" width="10.7109375" style="82" customWidth="1"/>
    <col min="11017" max="11017" width="42.85546875" style="82" customWidth="1"/>
    <col min="11018" max="11018" width="11.5703125" style="82" customWidth="1"/>
    <col min="11019" max="11019" width="12.28515625" style="82" customWidth="1"/>
    <col min="11020" max="11266" width="11.42578125" style="82"/>
    <col min="11267" max="11267" width="52.5703125" style="82" customWidth="1"/>
    <col min="11268" max="11268" width="5.42578125" style="82" customWidth="1"/>
    <col min="11269" max="11269" width="12.28515625" style="82" customWidth="1"/>
    <col min="11270" max="11270" width="17.140625" style="82" customWidth="1"/>
    <col min="11271" max="11271" width="11.42578125" style="82"/>
    <col min="11272" max="11272" width="10.7109375" style="82" customWidth="1"/>
    <col min="11273" max="11273" width="42.85546875" style="82" customWidth="1"/>
    <col min="11274" max="11274" width="11.5703125" style="82" customWidth="1"/>
    <col min="11275" max="11275" width="12.28515625" style="82" customWidth="1"/>
    <col min="11276" max="11522" width="11.42578125" style="82"/>
    <col min="11523" max="11523" width="52.5703125" style="82" customWidth="1"/>
    <col min="11524" max="11524" width="5.42578125" style="82" customWidth="1"/>
    <col min="11525" max="11525" width="12.28515625" style="82" customWidth="1"/>
    <col min="11526" max="11526" width="17.140625" style="82" customWidth="1"/>
    <col min="11527" max="11527" width="11.42578125" style="82"/>
    <col min="11528" max="11528" width="10.7109375" style="82" customWidth="1"/>
    <col min="11529" max="11529" width="42.85546875" style="82" customWidth="1"/>
    <col min="11530" max="11530" width="11.5703125" style="82" customWidth="1"/>
    <col min="11531" max="11531" width="12.28515625" style="82" customWidth="1"/>
    <col min="11532" max="11778" width="11.42578125" style="82"/>
    <col min="11779" max="11779" width="52.5703125" style="82" customWidth="1"/>
    <col min="11780" max="11780" width="5.42578125" style="82" customWidth="1"/>
    <col min="11781" max="11781" width="12.28515625" style="82" customWidth="1"/>
    <col min="11782" max="11782" width="17.140625" style="82" customWidth="1"/>
    <col min="11783" max="11783" width="11.42578125" style="82"/>
    <col min="11784" max="11784" width="10.7109375" style="82" customWidth="1"/>
    <col min="11785" max="11785" width="42.85546875" style="82" customWidth="1"/>
    <col min="11786" max="11786" width="11.5703125" style="82" customWidth="1"/>
    <col min="11787" max="11787" width="12.28515625" style="82" customWidth="1"/>
    <col min="11788" max="12034" width="11.42578125" style="82"/>
    <col min="12035" max="12035" width="52.5703125" style="82" customWidth="1"/>
    <col min="12036" max="12036" width="5.42578125" style="82" customWidth="1"/>
    <col min="12037" max="12037" width="12.28515625" style="82" customWidth="1"/>
    <col min="12038" max="12038" width="17.140625" style="82" customWidth="1"/>
    <col min="12039" max="12039" width="11.42578125" style="82"/>
    <col min="12040" max="12040" width="10.7109375" style="82" customWidth="1"/>
    <col min="12041" max="12041" width="42.85546875" style="82" customWidth="1"/>
    <col min="12042" max="12042" width="11.5703125" style="82" customWidth="1"/>
    <col min="12043" max="12043" width="12.28515625" style="82" customWidth="1"/>
    <col min="12044" max="12290" width="11.42578125" style="82"/>
    <col min="12291" max="12291" width="52.5703125" style="82" customWidth="1"/>
    <col min="12292" max="12292" width="5.42578125" style="82" customWidth="1"/>
    <col min="12293" max="12293" width="12.28515625" style="82" customWidth="1"/>
    <col min="12294" max="12294" width="17.140625" style="82" customWidth="1"/>
    <col min="12295" max="12295" width="11.42578125" style="82"/>
    <col min="12296" max="12296" width="10.7109375" style="82" customWidth="1"/>
    <col min="12297" max="12297" width="42.85546875" style="82" customWidth="1"/>
    <col min="12298" max="12298" width="11.5703125" style="82" customWidth="1"/>
    <col min="12299" max="12299" width="12.28515625" style="82" customWidth="1"/>
    <col min="12300" max="12546" width="11.42578125" style="82"/>
    <col min="12547" max="12547" width="52.5703125" style="82" customWidth="1"/>
    <col min="12548" max="12548" width="5.42578125" style="82" customWidth="1"/>
    <col min="12549" max="12549" width="12.28515625" style="82" customWidth="1"/>
    <col min="12550" max="12550" width="17.140625" style="82" customWidth="1"/>
    <col min="12551" max="12551" width="11.42578125" style="82"/>
    <col min="12552" max="12552" width="10.7109375" style="82" customWidth="1"/>
    <col min="12553" max="12553" width="42.85546875" style="82" customWidth="1"/>
    <col min="12554" max="12554" width="11.5703125" style="82" customWidth="1"/>
    <col min="12555" max="12555" width="12.28515625" style="82" customWidth="1"/>
    <col min="12556" max="12802" width="11.42578125" style="82"/>
    <col min="12803" max="12803" width="52.5703125" style="82" customWidth="1"/>
    <col min="12804" max="12804" width="5.42578125" style="82" customWidth="1"/>
    <col min="12805" max="12805" width="12.28515625" style="82" customWidth="1"/>
    <col min="12806" max="12806" width="17.140625" style="82" customWidth="1"/>
    <col min="12807" max="12807" width="11.42578125" style="82"/>
    <col min="12808" max="12808" width="10.7109375" style="82" customWidth="1"/>
    <col min="12809" max="12809" width="42.85546875" style="82" customWidth="1"/>
    <col min="12810" max="12810" width="11.5703125" style="82" customWidth="1"/>
    <col min="12811" max="12811" width="12.28515625" style="82" customWidth="1"/>
    <col min="12812" max="13058" width="11.42578125" style="82"/>
    <col min="13059" max="13059" width="52.5703125" style="82" customWidth="1"/>
    <col min="13060" max="13060" width="5.42578125" style="82" customWidth="1"/>
    <col min="13061" max="13061" width="12.28515625" style="82" customWidth="1"/>
    <col min="13062" max="13062" width="17.140625" style="82" customWidth="1"/>
    <col min="13063" max="13063" width="11.42578125" style="82"/>
    <col min="13064" max="13064" width="10.7109375" style="82" customWidth="1"/>
    <col min="13065" max="13065" width="42.85546875" style="82" customWidth="1"/>
    <col min="13066" max="13066" width="11.5703125" style="82" customWidth="1"/>
    <col min="13067" max="13067" width="12.28515625" style="82" customWidth="1"/>
    <col min="13068" max="13314" width="11.42578125" style="82"/>
    <col min="13315" max="13315" width="52.5703125" style="82" customWidth="1"/>
    <col min="13316" max="13316" width="5.42578125" style="82" customWidth="1"/>
    <col min="13317" max="13317" width="12.28515625" style="82" customWidth="1"/>
    <col min="13318" max="13318" width="17.140625" style="82" customWidth="1"/>
    <col min="13319" max="13319" width="11.42578125" style="82"/>
    <col min="13320" max="13320" width="10.7109375" style="82" customWidth="1"/>
    <col min="13321" max="13321" width="42.85546875" style="82" customWidth="1"/>
    <col min="13322" max="13322" width="11.5703125" style="82" customWidth="1"/>
    <col min="13323" max="13323" width="12.28515625" style="82" customWidth="1"/>
    <col min="13324" max="13570" width="11.42578125" style="82"/>
    <col min="13571" max="13571" width="52.5703125" style="82" customWidth="1"/>
    <col min="13572" max="13572" width="5.42578125" style="82" customWidth="1"/>
    <col min="13573" max="13573" width="12.28515625" style="82" customWidth="1"/>
    <col min="13574" max="13574" width="17.140625" style="82" customWidth="1"/>
    <col min="13575" max="13575" width="11.42578125" style="82"/>
    <col min="13576" max="13576" width="10.7109375" style="82" customWidth="1"/>
    <col min="13577" max="13577" width="42.85546875" style="82" customWidth="1"/>
    <col min="13578" max="13578" width="11.5703125" style="82" customWidth="1"/>
    <col min="13579" max="13579" width="12.28515625" style="82" customWidth="1"/>
    <col min="13580" max="13826" width="11.42578125" style="82"/>
    <col min="13827" max="13827" width="52.5703125" style="82" customWidth="1"/>
    <col min="13828" max="13828" width="5.42578125" style="82" customWidth="1"/>
    <col min="13829" max="13829" width="12.28515625" style="82" customWidth="1"/>
    <col min="13830" max="13830" width="17.140625" style="82" customWidth="1"/>
    <col min="13831" max="13831" width="11.42578125" style="82"/>
    <col min="13832" max="13832" width="10.7109375" style="82" customWidth="1"/>
    <col min="13833" max="13833" width="42.85546875" style="82" customWidth="1"/>
    <col min="13834" max="13834" width="11.5703125" style="82" customWidth="1"/>
    <col min="13835" max="13835" width="12.28515625" style="82" customWidth="1"/>
    <col min="13836" max="14082" width="11.42578125" style="82"/>
    <col min="14083" max="14083" width="52.5703125" style="82" customWidth="1"/>
    <col min="14084" max="14084" width="5.42578125" style="82" customWidth="1"/>
    <col min="14085" max="14085" width="12.28515625" style="82" customWidth="1"/>
    <col min="14086" max="14086" width="17.140625" style="82" customWidth="1"/>
    <col min="14087" max="14087" width="11.42578125" style="82"/>
    <col min="14088" max="14088" width="10.7109375" style="82" customWidth="1"/>
    <col min="14089" max="14089" width="42.85546875" style="82" customWidth="1"/>
    <col min="14090" max="14090" width="11.5703125" style="82" customWidth="1"/>
    <col min="14091" max="14091" width="12.28515625" style="82" customWidth="1"/>
    <col min="14092" max="14338" width="11.42578125" style="82"/>
    <col min="14339" max="14339" width="52.5703125" style="82" customWidth="1"/>
    <col min="14340" max="14340" width="5.42578125" style="82" customWidth="1"/>
    <col min="14341" max="14341" width="12.28515625" style="82" customWidth="1"/>
    <col min="14342" max="14342" width="17.140625" style="82" customWidth="1"/>
    <col min="14343" max="14343" width="11.42578125" style="82"/>
    <col min="14344" max="14344" width="10.7109375" style="82" customWidth="1"/>
    <col min="14345" max="14345" width="42.85546875" style="82" customWidth="1"/>
    <col min="14346" max="14346" width="11.5703125" style="82" customWidth="1"/>
    <col min="14347" max="14347" width="12.28515625" style="82" customWidth="1"/>
    <col min="14348" max="14594" width="11.42578125" style="82"/>
    <col min="14595" max="14595" width="52.5703125" style="82" customWidth="1"/>
    <col min="14596" max="14596" width="5.42578125" style="82" customWidth="1"/>
    <col min="14597" max="14597" width="12.28515625" style="82" customWidth="1"/>
    <col min="14598" max="14598" width="17.140625" style="82" customWidth="1"/>
    <col min="14599" max="14599" width="11.42578125" style="82"/>
    <col min="14600" max="14600" width="10.7109375" style="82" customWidth="1"/>
    <col min="14601" max="14601" width="42.85546875" style="82" customWidth="1"/>
    <col min="14602" max="14602" width="11.5703125" style="82" customWidth="1"/>
    <col min="14603" max="14603" width="12.28515625" style="82" customWidth="1"/>
    <col min="14604" max="14850" width="11.42578125" style="82"/>
    <col min="14851" max="14851" width="52.5703125" style="82" customWidth="1"/>
    <col min="14852" max="14852" width="5.42578125" style="82" customWidth="1"/>
    <col min="14853" max="14853" width="12.28515625" style="82" customWidth="1"/>
    <col min="14854" max="14854" width="17.140625" style="82" customWidth="1"/>
    <col min="14855" max="14855" width="11.42578125" style="82"/>
    <col min="14856" max="14856" width="10.7109375" style="82" customWidth="1"/>
    <col min="14857" max="14857" width="42.85546875" style="82" customWidth="1"/>
    <col min="14858" max="14858" width="11.5703125" style="82" customWidth="1"/>
    <col min="14859" max="14859" width="12.28515625" style="82" customWidth="1"/>
    <col min="14860" max="15106" width="11.42578125" style="82"/>
    <col min="15107" max="15107" width="52.5703125" style="82" customWidth="1"/>
    <col min="15108" max="15108" width="5.42578125" style="82" customWidth="1"/>
    <col min="15109" max="15109" width="12.28515625" style="82" customWidth="1"/>
    <col min="15110" max="15110" width="17.140625" style="82" customWidth="1"/>
    <col min="15111" max="15111" width="11.42578125" style="82"/>
    <col min="15112" max="15112" width="10.7109375" style="82" customWidth="1"/>
    <col min="15113" max="15113" width="42.85546875" style="82" customWidth="1"/>
    <col min="15114" max="15114" width="11.5703125" style="82" customWidth="1"/>
    <col min="15115" max="15115" width="12.28515625" style="82" customWidth="1"/>
    <col min="15116" max="15362" width="11.42578125" style="82"/>
    <col min="15363" max="15363" width="52.5703125" style="82" customWidth="1"/>
    <col min="15364" max="15364" width="5.42578125" style="82" customWidth="1"/>
    <col min="15365" max="15365" width="12.28515625" style="82" customWidth="1"/>
    <col min="15366" max="15366" width="17.140625" style="82" customWidth="1"/>
    <col min="15367" max="15367" width="11.42578125" style="82"/>
    <col min="15368" max="15368" width="10.7109375" style="82" customWidth="1"/>
    <col min="15369" max="15369" width="42.85546875" style="82" customWidth="1"/>
    <col min="15370" max="15370" width="11.5703125" style="82" customWidth="1"/>
    <col min="15371" max="15371" width="12.28515625" style="82" customWidth="1"/>
    <col min="15372" max="15618" width="11.42578125" style="82"/>
    <col min="15619" max="15619" width="52.5703125" style="82" customWidth="1"/>
    <col min="15620" max="15620" width="5.42578125" style="82" customWidth="1"/>
    <col min="15621" max="15621" width="12.28515625" style="82" customWidth="1"/>
    <col min="15622" max="15622" width="17.140625" style="82" customWidth="1"/>
    <col min="15623" max="15623" width="11.42578125" style="82"/>
    <col min="15624" max="15624" width="10.7109375" style="82" customWidth="1"/>
    <col min="15625" max="15625" width="42.85546875" style="82" customWidth="1"/>
    <col min="15626" max="15626" width="11.5703125" style="82" customWidth="1"/>
    <col min="15627" max="15627" width="12.28515625" style="82" customWidth="1"/>
    <col min="15628" max="15874" width="11.42578125" style="82"/>
    <col min="15875" max="15875" width="52.5703125" style="82" customWidth="1"/>
    <col min="15876" max="15876" width="5.42578125" style="82" customWidth="1"/>
    <col min="15877" max="15877" width="12.28515625" style="82" customWidth="1"/>
    <col min="15878" max="15878" width="17.140625" style="82" customWidth="1"/>
    <col min="15879" max="15879" width="11.42578125" style="82"/>
    <col min="15880" max="15880" width="10.7109375" style="82" customWidth="1"/>
    <col min="15881" max="15881" width="42.85546875" style="82" customWidth="1"/>
    <col min="15882" max="15882" width="11.5703125" style="82" customWidth="1"/>
    <col min="15883" max="15883" width="12.28515625" style="82" customWidth="1"/>
    <col min="15884" max="16130" width="11.42578125" style="82"/>
    <col min="16131" max="16131" width="52.5703125" style="82" customWidth="1"/>
    <col min="16132" max="16132" width="5.42578125" style="82" customWidth="1"/>
    <col min="16133" max="16133" width="12.28515625" style="82" customWidth="1"/>
    <col min="16134" max="16134" width="17.140625" style="82" customWidth="1"/>
    <col min="16135" max="16135" width="11.42578125" style="82"/>
    <col min="16136" max="16136" width="10.7109375" style="82" customWidth="1"/>
    <col min="16137" max="16137" width="42.85546875" style="82" customWidth="1"/>
    <col min="16138" max="16138" width="11.5703125" style="82" customWidth="1"/>
    <col min="16139" max="16139" width="12.28515625" style="82" customWidth="1"/>
    <col min="16140" max="16384" width="11.42578125" style="82"/>
  </cols>
  <sheetData>
    <row r="1" spans="1:5" ht="13.5" thickBot="1">
      <c r="A1" s="732"/>
      <c r="B1" s="733"/>
      <c r="C1" s="733"/>
      <c r="D1" s="734"/>
      <c r="E1" s="733"/>
    </row>
    <row r="2" spans="1:5" ht="4.5" customHeight="1" thickTop="1" thickBot="1">
      <c r="A2" s="732"/>
      <c r="B2" s="733"/>
      <c r="C2" s="733"/>
      <c r="D2" s="734"/>
      <c r="E2" s="741"/>
    </row>
    <row r="3" spans="1:5" ht="42" customHeight="1" thickTop="1" thickBot="1">
      <c r="A3" s="651"/>
      <c r="B3" s="652"/>
      <c r="C3" s="652"/>
      <c r="D3" s="653"/>
      <c r="E3" s="654"/>
    </row>
    <row r="4" spans="1:5" ht="4.5" customHeight="1" thickTop="1" thickBot="1">
      <c r="A4" s="655"/>
      <c r="B4" s="656"/>
      <c r="C4" s="656"/>
      <c r="D4" s="657"/>
      <c r="E4" s="658"/>
    </row>
    <row r="5" spans="1:5" ht="8.25" customHeight="1" thickTop="1">
      <c r="B5" s="59"/>
      <c r="C5" s="59"/>
    </row>
    <row r="6" spans="1:5" s="660" customFormat="1" ht="12.75" customHeight="1">
      <c r="A6" s="661" t="s">
        <v>1996</v>
      </c>
      <c r="B6" s="661" t="s">
        <v>429</v>
      </c>
      <c r="C6" s="661" t="s">
        <v>15027</v>
      </c>
      <c r="D6" s="662" t="s">
        <v>15025</v>
      </c>
    </row>
    <row r="7" spans="1:5">
      <c r="A7" s="418" t="s">
        <v>15731</v>
      </c>
      <c r="B7" s="418" t="s">
        <v>15732</v>
      </c>
      <c r="C7" s="415">
        <v>21</v>
      </c>
      <c r="D7" s="845">
        <v>1979.9701</v>
      </c>
    </row>
    <row r="8" spans="1:5">
      <c r="A8" s="418" t="s">
        <v>15696</v>
      </c>
      <c r="B8" s="418" t="s">
        <v>15771</v>
      </c>
      <c r="C8" s="415">
        <v>21</v>
      </c>
      <c r="D8" s="845">
        <v>11186.8616</v>
      </c>
    </row>
    <row r="9" spans="1:5">
      <c r="A9" s="418" t="s">
        <v>15023</v>
      </c>
      <c r="B9" s="418" t="s">
        <v>15024</v>
      </c>
      <c r="C9" s="415">
        <v>21</v>
      </c>
      <c r="D9" s="845">
        <v>9701.8811999999998</v>
      </c>
    </row>
    <row r="10" spans="1:5">
      <c r="A10" s="418" t="s">
        <v>15729</v>
      </c>
      <c r="B10" s="418" t="s">
        <v>15730</v>
      </c>
      <c r="C10" s="415">
        <v>21</v>
      </c>
      <c r="D10" s="845">
        <v>9107.8849000000009</v>
      </c>
    </row>
    <row r="11" spans="1:5">
      <c r="A11" s="418" t="s">
        <v>16382</v>
      </c>
      <c r="B11" s="418" t="s">
        <v>16593</v>
      </c>
      <c r="C11" s="415">
        <v>21</v>
      </c>
      <c r="D11" s="845">
        <v>3768.422</v>
      </c>
    </row>
    <row r="12" spans="1:5">
      <c r="A12" s="418" t="s">
        <v>14978</v>
      </c>
      <c r="B12" s="418" t="s">
        <v>14979</v>
      </c>
      <c r="C12" s="415">
        <v>21</v>
      </c>
      <c r="D12" s="845">
        <v>446230.25690000004</v>
      </c>
    </row>
    <row r="13" spans="1:5">
      <c r="A13" s="418" t="s">
        <v>15343</v>
      </c>
      <c r="B13" s="418" t="s">
        <v>15344</v>
      </c>
      <c r="C13" s="415">
        <v>21</v>
      </c>
      <c r="D13" s="845">
        <v>118231.9485</v>
      </c>
    </row>
    <row r="14" spans="1:5">
      <c r="A14" s="418" t="s">
        <v>16152</v>
      </c>
      <c r="B14" s="418" t="s">
        <v>16153</v>
      </c>
      <c r="C14" s="415">
        <v>21</v>
      </c>
      <c r="D14" s="845">
        <v>49378.200000000004</v>
      </c>
    </row>
    <row r="15" spans="1:5">
      <c r="A15" s="418" t="s">
        <v>15292</v>
      </c>
      <c r="B15" s="418" t="s">
        <v>15293</v>
      </c>
      <c r="C15" s="415">
        <v>21</v>
      </c>
      <c r="D15" s="845">
        <v>144929.4846</v>
      </c>
    </row>
    <row r="16" spans="1:5">
      <c r="A16" s="418" t="s">
        <v>14902</v>
      </c>
      <c r="B16" s="418" t="s">
        <v>14903</v>
      </c>
      <c r="C16" s="415">
        <v>21</v>
      </c>
      <c r="D16" s="845">
        <v>114418.0145</v>
      </c>
    </row>
    <row r="17" spans="1:27">
      <c r="A17" s="418" t="s">
        <v>14904</v>
      </c>
      <c r="B17" s="418" t="s">
        <v>15291</v>
      </c>
      <c r="C17" s="415">
        <v>21</v>
      </c>
      <c r="D17" s="845">
        <v>240277.83040000001</v>
      </c>
    </row>
    <row r="18" spans="1:27">
      <c r="A18" s="418" t="s">
        <v>14905</v>
      </c>
      <c r="B18" s="418" t="s">
        <v>14906</v>
      </c>
      <c r="C18" s="415">
        <v>21</v>
      </c>
      <c r="D18" s="845">
        <v>61022.941100000004</v>
      </c>
    </row>
    <row r="19" spans="1:27">
      <c r="A19" s="418" t="s">
        <v>15351</v>
      </c>
      <c r="B19" s="418" t="s">
        <v>15777</v>
      </c>
      <c r="C19" s="415">
        <v>21</v>
      </c>
      <c r="D19" s="845">
        <v>104883.1799</v>
      </c>
    </row>
    <row r="20" spans="1:27">
      <c r="A20" s="418" t="s">
        <v>14945</v>
      </c>
      <c r="B20" s="418" t="s">
        <v>14946</v>
      </c>
      <c r="C20" s="415">
        <v>10.5</v>
      </c>
      <c r="D20" s="845">
        <v>235673.04</v>
      </c>
    </row>
    <row r="21" spans="1:27">
      <c r="A21" s="418" t="s">
        <v>14947</v>
      </c>
      <c r="B21" s="418" t="s">
        <v>14948</v>
      </c>
      <c r="C21" s="415">
        <v>10.5</v>
      </c>
      <c r="D21" s="845">
        <v>302022</v>
      </c>
    </row>
    <row r="22" spans="1:27">
      <c r="A22" s="418" t="s">
        <v>14949</v>
      </c>
      <c r="B22" s="418" t="s">
        <v>14950</v>
      </c>
      <c r="C22" s="415">
        <v>10.5</v>
      </c>
      <c r="D22" s="845">
        <v>523313.04000000004</v>
      </c>
    </row>
    <row r="23" spans="1:27">
      <c r="A23" s="418" t="s">
        <v>14925</v>
      </c>
      <c r="B23" s="418" t="s">
        <v>14926</v>
      </c>
      <c r="C23" s="415">
        <v>21</v>
      </c>
      <c r="D23" s="845">
        <v>238370.86350000001</v>
      </c>
    </row>
    <row r="24" spans="1:27">
      <c r="A24" s="418" t="s">
        <v>14910</v>
      </c>
      <c r="B24" s="418" t="s">
        <v>14911</v>
      </c>
      <c r="C24" s="415">
        <v>21</v>
      </c>
      <c r="D24" s="845">
        <v>97978.982000000004</v>
      </c>
    </row>
    <row r="25" spans="1:27">
      <c r="A25" s="418" t="s">
        <v>14912</v>
      </c>
      <c r="B25" s="418" t="s">
        <v>14913</v>
      </c>
      <c r="C25" s="415">
        <v>21</v>
      </c>
      <c r="D25" s="845">
        <v>314649.53980000003</v>
      </c>
      <c r="AA25" s="115"/>
    </row>
    <row r="26" spans="1:27">
      <c r="A26" s="418" t="s">
        <v>14957</v>
      </c>
      <c r="B26" s="418" t="s">
        <v>14958</v>
      </c>
      <c r="C26" s="415">
        <v>10.5</v>
      </c>
      <c r="D26" s="845">
        <v>162092.18720000001</v>
      </c>
    </row>
    <row r="27" spans="1:27">
      <c r="A27" s="418" t="s">
        <v>16594</v>
      </c>
      <c r="B27" s="418" t="s">
        <v>16595</v>
      </c>
      <c r="C27" s="415">
        <v>10.5</v>
      </c>
      <c r="D27" s="845">
        <v>56526.336000000003</v>
      </c>
    </row>
    <row r="28" spans="1:27">
      <c r="A28" s="418" t="s">
        <v>16372</v>
      </c>
      <c r="B28" s="418" t="s">
        <v>16373</v>
      </c>
      <c r="C28" s="415">
        <v>10.5</v>
      </c>
      <c r="D28" s="845">
        <v>131894.78400000001</v>
      </c>
    </row>
    <row r="29" spans="1:27">
      <c r="A29" s="418" t="s">
        <v>16164</v>
      </c>
      <c r="B29" s="418" t="s">
        <v>16165</v>
      </c>
      <c r="C29" s="415">
        <v>10.5</v>
      </c>
      <c r="D29" s="845">
        <v>208426.2451</v>
      </c>
    </row>
    <row r="30" spans="1:27">
      <c r="A30" s="418" t="s">
        <v>14961</v>
      </c>
      <c r="B30" s="418" t="s">
        <v>14962</v>
      </c>
      <c r="C30" s="415">
        <v>10.5</v>
      </c>
      <c r="D30" s="845">
        <v>53395.073400000001</v>
      </c>
    </row>
    <row r="31" spans="1:27">
      <c r="A31" s="418" t="s">
        <v>15002</v>
      </c>
      <c r="B31" s="418" t="s">
        <v>15003</v>
      </c>
      <c r="C31" s="415">
        <v>10.5</v>
      </c>
      <c r="D31" s="845">
        <v>495811.39610000001</v>
      </c>
    </row>
    <row r="32" spans="1:27">
      <c r="A32" s="418" t="s">
        <v>15004</v>
      </c>
      <c r="B32" s="418" t="s">
        <v>15005</v>
      </c>
      <c r="C32" s="415">
        <v>10.5</v>
      </c>
      <c r="D32" s="845">
        <v>292434</v>
      </c>
    </row>
    <row r="33" spans="1:4">
      <c r="A33" s="418" t="s">
        <v>16367</v>
      </c>
      <c r="B33" s="418" t="s">
        <v>16368</v>
      </c>
      <c r="C33" s="415">
        <v>10.5</v>
      </c>
      <c r="D33" s="845">
        <v>423947.52000000002</v>
      </c>
    </row>
    <row r="34" spans="1:4">
      <c r="A34" s="418" t="s">
        <v>14967</v>
      </c>
      <c r="B34" s="418" t="s">
        <v>14968</v>
      </c>
      <c r="C34" s="415">
        <v>10.5</v>
      </c>
      <c r="D34" s="845">
        <v>1144180.1448000001</v>
      </c>
    </row>
    <row r="35" spans="1:4">
      <c r="A35" s="418" t="s">
        <v>14969</v>
      </c>
      <c r="B35" s="418" t="s">
        <v>16149</v>
      </c>
      <c r="C35" s="415">
        <v>10.5</v>
      </c>
      <c r="D35" s="845">
        <v>610229.41060000006</v>
      </c>
    </row>
    <row r="36" spans="1:4">
      <c r="A36" s="418" t="s">
        <v>16365</v>
      </c>
      <c r="B36" s="418" t="s">
        <v>16366</v>
      </c>
      <c r="C36" s="415">
        <v>21</v>
      </c>
      <c r="D36" s="845">
        <v>113052.67200000001</v>
      </c>
    </row>
    <row r="37" spans="1:4">
      <c r="A37" s="418" t="s">
        <v>15354</v>
      </c>
      <c r="B37" s="418" t="s">
        <v>15772</v>
      </c>
      <c r="C37" s="415">
        <v>10.5</v>
      </c>
      <c r="D37" s="845">
        <v>247905.698</v>
      </c>
    </row>
    <row r="38" spans="1:4">
      <c r="A38" s="418" t="s">
        <v>16369</v>
      </c>
      <c r="B38" s="418" t="s">
        <v>16370</v>
      </c>
      <c r="C38" s="415">
        <v>21</v>
      </c>
      <c r="D38" s="845">
        <v>800789.76</v>
      </c>
    </row>
    <row r="39" spans="1:4">
      <c r="A39" s="418" t="s">
        <v>15294</v>
      </c>
      <c r="B39" s="418" t="s">
        <v>15295</v>
      </c>
      <c r="C39" s="415">
        <v>21</v>
      </c>
      <c r="D39" s="845">
        <v>209766.35990000001</v>
      </c>
    </row>
    <row r="40" spans="1:4">
      <c r="A40" s="418" t="s">
        <v>14941</v>
      </c>
      <c r="B40" s="418" t="s">
        <v>15715</v>
      </c>
      <c r="C40" s="415">
        <v>21</v>
      </c>
      <c r="D40" s="845">
        <v>642787.38219999999</v>
      </c>
    </row>
    <row r="41" spans="1:4">
      <c r="A41" s="418" t="s">
        <v>14937</v>
      </c>
      <c r="B41" s="418" t="s">
        <v>14938</v>
      </c>
      <c r="C41" s="415">
        <v>10.5</v>
      </c>
      <c r="D41" s="845">
        <v>362323.71250000002</v>
      </c>
    </row>
    <row r="42" spans="1:4">
      <c r="A42" s="418" t="s">
        <v>15349</v>
      </c>
      <c r="B42" s="418" t="s">
        <v>15350</v>
      </c>
      <c r="C42" s="415">
        <v>21</v>
      </c>
      <c r="D42" s="845">
        <v>57209.0072</v>
      </c>
    </row>
    <row r="43" spans="1:4">
      <c r="A43" s="418" t="s">
        <v>14976</v>
      </c>
      <c r="B43" s="418" t="s">
        <v>14977</v>
      </c>
      <c r="C43" s="415">
        <v>10.5</v>
      </c>
      <c r="D43" s="845">
        <v>68650.808700000009</v>
      </c>
    </row>
    <row r="44" spans="1:4">
      <c r="A44" s="418" t="s">
        <v>15018</v>
      </c>
      <c r="B44" s="418" t="s">
        <v>15716</v>
      </c>
      <c r="C44" s="415">
        <v>10.5</v>
      </c>
      <c r="D44" s="845">
        <v>276510.20170000003</v>
      </c>
    </row>
    <row r="45" spans="1:4">
      <c r="A45" s="418" t="s">
        <v>16363</v>
      </c>
      <c r="B45" s="418" t="s">
        <v>16364</v>
      </c>
      <c r="C45" s="415">
        <v>21</v>
      </c>
      <c r="D45" s="845">
        <v>75368.448000000004</v>
      </c>
    </row>
    <row r="46" spans="1:4">
      <c r="A46" s="418" t="s">
        <v>15298</v>
      </c>
      <c r="B46" s="418" t="s">
        <v>15733</v>
      </c>
      <c r="C46" s="415">
        <v>21</v>
      </c>
      <c r="D46" s="845">
        <v>9044.2139999999999</v>
      </c>
    </row>
    <row r="47" spans="1:4">
      <c r="A47" s="418" t="s">
        <v>15734</v>
      </c>
      <c r="B47" s="418" t="s">
        <v>15735</v>
      </c>
      <c r="C47" s="415">
        <v>21</v>
      </c>
      <c r="D47" s="845">
        <v>8290.5290000000005</v>
      </c>
    </row>
    <row r="48" spans="1:4">
      <c r="A48" s="418" t="s">
        <v>15736</v>
      </c>
      <c r="B48" s="418" t="s">
        <v>15737</v>
      </c>
      <c r="C48" s="415">
        <v>21</v>
      </c>
      <c r="D48" s="845">
        <v>8139.7928000000002</v>
      </c>
    </row>
    <row r="49" spans="1:4">
      <c r="A49" s="418" t="s">
        <v>14959</v>
      </c>
      <c r="B49" s="418" t="s">
        <v>14960</v>
      </c>
      <c r="C49" s="415">
        <v>21</v>
      </c>
      <c r="D49" s="845">
        <v>133487.68360000002</v>
      </c>
    </row>
    <row r="50" spans="1:4">
      <c r="A50" s="418" t="s">
        <v>16374</v>
      </c>
      <c r="B50" s="418" t="s">
        <v>16375</v>
      </c>
      <c r="C50" s="415">
        <v>21</v>
      </c>
      <c r="D50" s="845">
        <v>348579.07200000004</v>
      </c>
    </row>
    <row r="51" spans="1:4">
      <c r="A51" s="418" t="s">
        <v>14999</v>
      </c>
      <c r="B51" s="418" t="s">
        <v>15342</v>
      </c>
      <c r="C51" s="415">
        <v>10.5</v>
      </c>
      <c r="D51" s="845">
        <v>57209.0072</v>
      </c>
    </row>
    <row r="52" spans="1:4">
      <c r="A52" s="418" t="s">
        <v>14997</v>
      </c>
      <c r="B52" s="418" t="s">
        <v>14998</v>
      </c>
      <c r="C52" s="415">
        <v>10.5</v>
      </c>
      <c r="D52" s="845">
        <v>102976.213</v>
      </c>
    </row>
    <row r="53" spans="1:4">
      <c r="A53" s="418" t="s">
        <v>15000</v>
      </c>
      <c r="B53" s="418" t="s">
        <v>15001</v>
      </c>
      <c r="C53" s="415">
        <v>10.5</v>
      </c>
      <c r="D53" s="845">
        <v>514881.06520000001</v>
      </c>
    </row>
    <row r="54" spans="1:4">
      <c r="A54" s="418" t="s">
        <v>16154</v>
      </c>
      <c r="B54" s="418" t="s">
        <v>16155</v>
      </c>
      <c r="C54" s="415">
        <v>21</v>
      </c>
      <c r="D54" s="845">
        <v>65946.26400000001</v>
      </c>
    </row>
    <row r="55" spans="1:4">
      <c r="A55" s="418" t="s">
        <v>16156</v>
      </c>
      <c r="B55" s="418" t="s">
        <v>16157</v>
      </c>
      <c r="C55" s="415">
        <v>21</v>
      </c>
      <c r="D55" s="845">
        <v>83032.08</v>
      </c>
    </row>
    <row r="56" spans="1:4">
      <c r="A56" s="418" t="s">
        <v>16158</v>
      </c>
      <c r="B56" s="418" t="s">
        <v>16159</v>
      </c>
      <c r="C56" s="415">
        <v>21</v>
      </c>
      <c r="D56" s="845">
        <v>92781.1584</v>
      </c>
    </row>
    <row r="57" spans="1:4">
      <c r="A57" s="418" t="s">
        <v>16160</v>
      </c>
      <c r="B57" s="418" t="s">
        <v>16161</v>
      </c>
      <c r="C57" s="415">
        <v>21</v>
      </c>
      <c r="D57" s="845">
        <v>110151.2651</v>
      </c>
    </row>
    <row r="58" spans="1:4">
      <c r="A58" s="418" t="s">
        <v>14970</v>
      </c>
      <c r="B58" s="418" t="s">
        <v>14971</v>
      </c>
      <c r="C58" s="415">
        <v>21</v>
      </c>
      <c r="D58" s="845">
        <v>171627.02170000001</v>
      </c>
    </row>
    <row r="59" spans="1:4">
      <c r="A59" s="418" t="s">
        <v>14974</v>
      </c>
      <c r="B59" s="418" t="s">
        <v>14975</v>
      </c>
      <c r="C59" s="415">
        <v>10.5</v>
      </c>
      <c r="D59" s="845">
        <v>327998.30820000003</v>
      </c>
    </row>
    <row r="60" spans="1:4">
      <c r="A60" s="418" t="s">
        <v>15006</v>
      </c>
      <c r="B60" s="418" t="s">
        <v>15717</v>
      </c>
      <c r="C60" s="415">
        <v>10.5</v>
      </c>
      <c r="D60" s="845">
        <v>1477899.3537000001</v>
      </c>
    </row>
    <row r="61" spans="1:4">
      <c r="A61" s="418" t="s">
        <v>15007</v>
      </c>
      <c r="B61" s="418" t="s">
        <v>15718</v>
      </c>
      <c r="C61" s="415">
        <v>10.5</v>
      </c>
      <c r="D61" s="845">
        <v>457672.05790000001</v>
      </c>
    </row>
    <row r="62" spans="1:4">
      <c r="A62" s="418" t="s">
        <v>14972</v>
      </c>
      <c r="B62" s="418" t="s">
        <v>15770</v>
      </c>
      <c r="C62" s="415">
        <v>10.5</v>
      </c>
      <c r="D62" s="845">
        <v>686508.08689999999</v>
      </c>
    </row>
    <row r="63" spans="1:4">
      <c r="A63" s="418" t="s">
        <v>14963</v>
      </c>
      <c r="B63" s="418" t="s">
        <v>14964</v>
      </c>
      <c r="C63" s="415">
        <v>10.5</v>
      </c>
      <c r="D63" s="845">
        <v>41953.272000000004</v>
      </c>
    </row>
    <row r="64" spans="1:4">
      <c r="A64" s="418" t="s">
        <v>14984</v>
      </c>
      <c r="B64" s="418" t="s">
        <v>16202</v>
      </c>
      <c r="C64" s="415">
        <v>21</v>
      </c>
      <c r="D64" s="845">
        <v>266975.36710000003</v>
      </c>
    </row>
    <row r="66" spans="1:5" ht="5.25" customHeight="1">
      <c r="A66" s="663"/>
      <c r="B66" s="663"/>
      <c r="C66" s="663"/>
      <c r="D66" s="663"/>
      <c r="E66" s="663"/>
    </row>
    <row r="67" spans="1:5" ht="13.5" thickBot="1">
      <c r="A67" s="742"/>
      <c r="B67" s="742"/>
      <c r="C67" s="742"/>
      <c r="D67" s="742"/>
      <c r="E67" s="742"/>
    </row>
    <row r="68" spans="1:5" ht="4.5" customHeight="1" thickTop="1" thickBot="1">
      <c r="A68" s="740"/>
      <c r="B68" s="743"/>
      <c r="C68" s="743"/>
      <c r="D68" s="744"/>
      <c r="E68" s="743"/>
    </row>
    <row r="69" spans="1:5" ht="42" customHeight="1" thickTop="1" thickBot="1">
      <c r="A69" s="651"/>
      <c r="B69" s="652"/>
      <c r="C69" s="652"/>
      <c r="D69" s="653"/>
      <c r="E69" s="654"/>
    </row>
    <row r="70" spans="1:5" ht="4.5" customHeight="1" thickTop="1" thickBot="1">
      <c r="A70" s="655"/>
      <c r="B70" s="656"/>
      <c r="C70" s="656"/>
      <c r="D70" s="657"/>
      <c r="E70" s="658"/>
    </row>
    <row r="71" spans="1:5" ht="8.25" customHeight="1" thickTop="1">
      <c r="B71" s="59"/>
      <c r="C71" s="59"/>
    </row>
    <row r="72" spans="1:5">
      <c r="A72" s="661" t="s">
        <v>1996</v>
      </c>
      <c r="B72" s="661" t="s">
        <v>429</v>
      </c>
      <c r="C72" s="661" t="s">
        <v>15027</v>
      </c>
      <c r="D72" s="662" t="s">
        <v>15025</v>
      </c>
    </row>
    <row r="73" spans="1:5">
      <c r="A73" s="418" t="s">
        <v>14980</v>
      </c>
      <c r="B73" s="418" t="s">
        <v>14981</v>
      </c>
      <c r="C73" s="415">
        <v>21</v>
      </c>
      <c r="D73" s="845">
        <v>297486.83760000003</v>
      </c>
    </row>
    <row r="74" spans="1:5">
      <c r="A74" s="418" t="s">
        <v>14982</v>
      </c>
      <c r="B74" s="418" t="s">
        <v>14983</v>
      </c>
      <c r="C74" s="415">
        <v>21</v>
      </c>
      <c r="D74" s="845">
        <v>289858.97000000003</v>
      </c>
    </row>
    <row r="75" spans="1:5">
      <c r="A75" s="418" t="s">
        <v>14965</v>
      </c>
      <c r="B75" s="418" t="s">
        <v>14966</v>
      </c>
      <c r="C75" s="415">
        <v>10.5</v>
      </c>
      <c r="D75" s="845">
        <v>131580.71670000002</v>
      </c>
    </row>
    <row r="76" spans="1:5">
      <c r="A76" s="418" t="s">
        <v>14992</v>
      </c>
      <c r="B76" s="418" t="s">
        <v>14993</v>
      </c>
      <c r="C76" s="415">
        <v>10.5</v>
      </c>
      <c r="D76" s="845">
        <v>150650.38570000001</v>
      </c>
    </row>
    <row r="77" spans="1:5">
      <c r="A77" s="418" t="s">
        <v>14996</v>
      </c>
      <c r="B77" s="418" t="s">
        <v>16262</v>
      </c>
      <c r="C77" s="415">
        <v>10.5</v>
      </c>
      <c r="D77" s="845">
        <v>575904.00620000006</v>
      </c>
    </row>
    <row r="78" spans="1:5">
      <c r="A78" s="418" t="s">
        <v>14994</v>
      </c>
      <c r="B78" s="418" t="s">
        <v>14995</v>
      </c>
      <c r="C78" s="415">
        <v>10.5</v>
      </c>
      <c r="D78" s="845">
        <v>247905.698</v>
      </c>
    </row>
    <row r="79" spans="1:5">
      <c r="A79" s="418" t="s">
        <v>14985</v>
      </c>
      <c r="B79" s="418" t="s">
        <v>14986</v>
      </c>
      <c r="C79" s="415">
        <v>10.5</v>
      </c>
      <c r="D79" s="845">
        <v>600694.576</v>
      </c>
    </row>
    <row r="80" spans="1:5">
      <c r="A80" s="418" t="s">
        <v>14991</v>
      </c>
      <c r="B80" s="418" t="s">
        <v>15296</v>
      </c>
      <c r="C80" s="415">
        <v>10.5</v>
      </c>
      <c r="D80" s="845">
        <v>38139.338199999998</v>
      </c>
    </row>
    <row r="81" spans="1:4">
      <c r="A81" s="418" t="s">
        <v>15019</v>
      </c>
      <c r="B81" s="418" t="s">
        <v>15020</v>
      </c>
      <c r="C81" s="415">
        <v>21</v>
      </c>
      <c r="D81" s="845">
        <v>38139.338199999998</v>
      </c>
    </row>
    <row r="82" spans="1:4">
      <c r="A82" s="418" t="s">
        <v>15021</v>
      </c>
      <c r="B82" s="418" t="s">
        <v>15022</v>
      </c>
      <c r="C82" s="415">
        <v>21</v>
      </c>
      <c r="D82" s="845">
        <v>47568.465000000004</v>
      </c>
    </row>
    <row r="83" spans="1:4">
      <c r="A83" s="418" t="s">
        <v>14920</v>
      </c>
      <c r="B83" s="418" t="s">
        <v>14921</v>
      </c>
      <c r="C83" s="415">
        <v>21</v>
      </c>
      <c r="D83" s="845">
        <v>80092.610100000005</v>
      </c>
    </row>
    <row r="84" spans="1:4">
      <c r="A84" s="418" t="s">
        <v>14914</v>
      </c>
      <c r="B84" s="418" t="s">
        <v>14915</v>
      </c>
      <c r="C84" s="415">
        <v>21</v>
      </c>
      <c r="D84" s="845">
        <v>549206.46950000001</v>
      </c>
    </row>
    <row r="85" spans="1:4">
      <c r="A85" s="418" t="s">
        <v>14916</v>
      </c>
      <c r="B85" s="418" t="s">
        <v>14917</v>
      </c>
      <c r="C85" s="415">
        <v>21</v>
      </c>
      <c r="D85" s="845">
        <v>183068.82320000001</v>
      </c>
    </row>
    <row r="86" spans="1:4">
      <c r="A86" s="418" t="s">
        <v>14918</v>
      </c>
      <c r="B86" s="418" t="s">
        <v>14919</v>
      </c>
      <c r="C86" s="415">
        <v>21</v>
      </c>
      <c r="D86" s="845">
        <v>194510.62460000001</v>
      </c>
    </row>
    <row r="87" spans="1:4">
      <c r="A87" s="418" t="s">
        <v>15008</v>
      </c>
      <c r="B87" s="418" t="s">
        <v>15009</v>
      </c>
      <c r="C87" s="415">
        <v>10.5</v>
      </c>
      <c r="D87" s="845">
        <v>228836.02900000001</v>
      </c>
    </row>
    <row r="88" spans="1:4">
      <c r="A88" s="418" t="s">
        <v>15010</v>
      </c>
      <c r="B88" s="418" t="s">
        <v>15011</v>
      </c>
      <c r="C88" s="415">
        <v>10.5</v>
      </c>
      <c r="D88" s="845">
        <v>314649.53980000003</v>
      </c>
    </row>
    <row r="89" spans="1:4">
      <c r="A89" s="418" t="s">
        <v>15012</v>
      </c>
      <c r="B89" s="418" t="s">
        <v>15013</v>
      </c>
      <c r="C89" s="415">
        <v>10.5</v>
      </c>
      <c r="D89" s="845">
        <v>514881.06520000001</v>
      </c>
    </row>
    <row r="90" spans="1:4">
      <c r="A90" s="418" t="s">
        <v>14953</v>
      </c>
      <c r="B90" s="418" t="s">
        <v>14954</v>
      </c>
      <c r="C90" s="415">
        <v>10.5</v>
      </c>
      <c r="D90" s="845">
        <v>38139.338199999998</v>
      </c>
    </row>
    <row r="91" spans="1:4">
      <c r="A91" s="418" t="s">
        <v>14955</v>
      </c>
      <c r="B91" s="418" t="s">
        <v>14956</v>
      </c>
      <c r="C91" s="415">
        <v>10.5</v>
      </c>
      <c r="D91" s="845">
        <v>34325.404300000002</v>
      </c>
    </row>
    <row r="92" spans="1:4">
      <c r="A92" s="418" t="s">
        <v>16376</v>
      </c>
      <c r="B92" s="418" t="s">
        <v>16377</v>
      </c>
      <c r="C92" s="415">
        <v>10.5</v>
      </c>
      <c r="D92" s="845">
        <v>113052.67200000001</v>
      </c>
    </row>
    <row r="93" spans="1:4">
      <c r="A93" s="418" t="s">
        <v>14940</v>
      </c>
      <c r="B93" s="418" t="s">
        <v>15719</v>
      </c>
      <c r="C93" s="415">
        <v>10.5</v>
      </c>
      <c r="D93" s="845">
        <v>429067.55430000002</v>
      </c>
    </row>
    <row r="94" spans="1:4">
      <c r="A94" s="418" t="s">
        <v>14939</v>
      </c>
      <c r="B94" s="418" t="s">
        <v>15720</v>
      </c>
      <c r="C94" s="415">
        <v>10.5</v>
      </c>
      <c r="D94" s="845">
        <v>343254.04340000002</v>
      </c>
    </row>
    <row r="95" spans="1:4">
      <c r="A95" s="418" t="s">
        <v>16162</v>
      </c>
      <c r="B95" s="418" t="s">
        <v>16163</v>
      </c>
      <c r="C95" s="415">
        <v>21</v>
      </c>
      <c r="D95" s="845">
        <v>35256.993600000002</v>
      </c>
    </row>
    <row r="96" spans="1:4">
      <c r="A96" s="418" t="s">
        <v>14935</v>
      </c>
      <c r="B96" s="418" t="s">
        <v>15721</v>
      </c>
      <c r="C96" s="415">
        <v>10.5</v>
      </c>
      <c r="D96" s="845">
        <v>213580.29370000001</v>
      </c>
    </row>
    <row r="97" spans="1:4">
      <c r="A97" s="418" t="s">
        <v>14936</v>
      </c>
      <c r="B97" s="418" t="s">
        <v>15722</v>
      </c>
      <c r="C97" s="415">
        <v>10.5</v>
      </c>
      <c r="D97" s="845">
        <v>232649.96280000001</v>
      </c>
    </row>
    <row r="98" spans="1:4">
      <c r="A98" s="418" t="s">
        <v>15014</v>
      </c>
      <c r="B98" s="418" t="s">
        <v>15723</v>
      </c>
      <c r="C98" s="415">
        <v>10.5</v>
      </c>
      <c r="D98" s="845">
        <v>152557.35260000001</v>
      </c>
    </row>
    <row r="99" spans="1:4">
      <c r="A99" s="418" t="s">
        <v>15352</v>
      </c>
      <c r="B99" s="418" t="s">
        <v>15353</v>
      </c>
      <c r="C99" s="415">
        <v>21</v>
      </c>
      <c r="D99" s="845">
        <v>305114.70530000003</v>
      </c>
    </row>
    <row r="100" spans="1:4">
      <c r="A100" s="418" t="s">
        <v>15347</v>
      </c>
      <c r="B100" s="418" t="s">
        <v>15348</v>
      </c>
      <c r="C100" s="415">
        <v>10.5</v>
      </c>
      <c r="D100" s="845">
        <v>40460.679300000003</v>
      </c>
    </row>
    <row r="101" spans="1:4">
      <c r="A101" s="418" t="s">
        <v>15345</v>
      </c>
      <c r="B101" s="418" t="s">
        <v>15346</v>
      </c>
      <c r="C101" s="415">
        <v>10.5</v>
      </c>
      <c r="D101" s="845">
        <v>139208.58430000002</v>
      </c>
    </row>
    <row r="102" spans="1:4">
      <c r="A102" s="418" t="s">
        <v>14927</v>
      </c>
      <c r="B102" s="418" t="s">
        <v>14928</v>
      </c>
      <c r="C102" s="415">
        <v>21</v>
      </c>
      <c r="D102" s="845">
        <v>286045.03620000003</v>
      </c>
    </row>
    <row r="103" spans="1:4">
      <c r="A103" s="418" t="s">
        <v>14922</v>
      </c>
      <c r="B103" s="418" t="s">
        <v>14923</v>
      </c>
      <c r="C103" s="415">
        <v>10.5</v>
      </c>
      <c r="D103" s="845">
        <v>915344.11580000003</v>
      </c>
    </row>
    <row r="104" spans="1:4">
      <c r="A104" s="418" t="s">
        <v>14987</v>
      </c>
      <c r="B104" s="418" t="s">
        <v>14988</v>
      </c>
      <c r="C104" s="415">
        <v>10.5</v>
      </c>
      <c r="D104" s="845">
        <v>183068.82320000001</v>
      </c>
    </row>
    <row r="105" spans="1:4">
      <c r="A105" s="418" t="s">
        <v>14989</v>
      </c>
      <c r="B105" s="418" t="s">
        <v>14990</v>
      </c>
      <c r="C105" s="415">
        <v>10.5</v>
      </c>
      <c r="D105" s="845">
        <v>106790.1468</v>
      </c>
    </row>
    <row r="106" spans="1:4">
      <c r="A106" s="418" t="s">
        <v>16371</v>
      </c>
      <c r="B106" s="418" t="s">
        <v>14929</v>
      </c>
      <c r="C106" s="415">
        <v>21</v>
      </c>
      <c r="D106" s="845">
        <v>107400.038</v>
      </c>
    </row>
    <row r="107" spans="1:4">
      <c r="A107" s="418" t="s">
        <v>16596</v>
      </c>
      <c r="B107" s="418" t="s">
        <v>16597</v>
      </c>
      <c r="C107" s="415">
        <v>10.5</v>
      </c>
      <c r="D107" s="845">
        <v>181161.85649999999</v>
      </c>
    </row>
    <row r="108" spans="1:4">
      <c r="A108" s="418" t="s">
        <v>15740</v>
      </c>
      <c r="B108" s="418" t="s">
        <v>15741</v>
      </c>
      <c r="C108" s="415">
        <v>10.5</v>
      </c>
      <c r="D108" s="845">
        <v>310281.10320000001</v>
      </c>
    </row>
    <row r="109" spans="1:4">
      <c r="A109" s="418" t="s">
        <v>16150</v>
      </c>
      <c r="B109" s="418" t="s">
        <v>16151</v>
      </c>
      <c r="C109" s="415">
        <v>10.5</v>
      </c>
      <c r="D109" s="845">
        <v>400463.05070000002</v>
      </c>
    </row>
    <row r="110" spans="1:4" ht="12.75" customHeight="1">
      <c r="A110" s="418" t="s">
        <v>15355</v>
      </c>
      <c r="B110" s="418" t="s">
        <v>15356</v>
      </c>
      <c r="C110" s="415">
        <v>10.5</v>
      </c>
      <c r="D110" s="845">
        <v>156371.28650000002</v>
      </c>
    </row>
    <row r="111" spans="1:4">
      <c r="A111" s="418" t="s">
        <v>15738</v>
      </c>
      <c r="B111" s="418" t="s">
        <v>15739</v>
      </c>
      <c r="C111" s="415">
        <v>10.5</v>
      </c>
      <c r="D111" s="845">
        <v>209766.35990000001</v>
      </c>
    </row>
    <row r="112" spans="1:4">
      <c r="A112" s="418" t="s">
        <v>14942</v>
      </c>
      <c r="B112" s="418" t="s">
        <v>14943</v>
      </c>
      <c r="C112" s="415">
        <v>10.5</v>
      </c>
      <c r="D112" s="845">
        <v>228836.02900000001</v>
      </c>
    </row>
    <row r="113" spans="1:11">
      <c r="A113" s="418" t="s">
        <v>14944</v>
      </c>
      <c r="B113" s="418" t="s">
        <v>16148</v>
      </c>
      <c r="C113" s="415">
        <v>10.5</v>
      </c>
      <c r="D113" s="845">
        <v>301300.77150000003</v>
      </c>
    </row>
    <row r="114" spans="1:11">
      <c r="A114" s="418" t="s">
        <v>14934</v>
      </c>
      <c r="B114" s="418" t="s">
        <v>15676</v>
      </c>
      <c r="C114" s="415">
        <v>10.5</v>
      </c>
      <c r="D114" s="845">
        <v>553020.40330000001</v>
      </c>
    </row>
    <row r="115" spans="1:11">
      <c r="A115" s="418" t="s">
        <v>14951</v>
      </c>
      <c r="B115" s="418" t="s">
        <v>14952</v>
      </c>
      <c r="C115" s="415">
        <v>10.5</v>
      </c>
      <c r="D115" s="845">
        <v>328412.68239999999</v>
      </c>
    </row>
    <row r="116" spans="1:11">
      <c r="A116" s="418" t="s">
        <v>14924</v>
      </c>
      <c r="B116" s="418" t="s">
        <v>15724</v>
      </c>
      <c r="C116" s="415">
        <v>10.5</v>
      </c>
      <c r="D116" s="845">
        <v>381393.38160000002</v>
      </c>
    </row>
    <row r="117" spans="1:11">
      <c r="A117" s="418" t="s">
        <v>15017</v>
      </c>
      <c r="B117" s="418" t="s">
        <v>15297</v>
      </c>
      <c r="C117" s="415">
        <v>21</v>
      </c>
      <c r="D117" s="845">
        <v>91534.411600000007</v>
      </c>
    </row>
    <row r="118" spans="1:11">
      <c r="A118" s="418" t="s">
        <v>15015</v>
      </c>
      <c r="B118" s="418" t="s">
        <v>15016</v>
      </c>
      <c r="C118" s="415">
        <v>21</v>
      </c>
      <c r="D118" s="845">
        <v>80092.610100000005</v>
      </c>
    </row>
    <row r="119" spans="1:11">
      <c r="A119" s="418" t="s">
        <v>14907</v>
      </c>
      <c r="B119" s="418" t="s">
        <v>16227</v>
      </c>
      <c r="C119" s="415">
        <v>10.5</v>
      </c>
      <c r="D119" s="845">
        <v>180431.59720000002</v>
      </c>
    </row>
    <row r="120" spans="1:11">
      <c r="A120" s="418" t="s">
        <v>14973</v>
      </c>
      <c r="B120" s="418" t="s">
        <v>16228</v>
      </c>
      <c r="C120" s="415">
        <v>10.5</v>
      </c>
      <c r="D120" s="845">
        <v>114418.0145</v>
      </c>
    </row>
    <row r="121" spans="1:11">
      <c r="A121" s="418" t="s">
        <v>14930</v>
      </c>
      <c r="B121" s="418" t="s">
        <v>14931</v>
      </c>
      <c r="C121" s="415">
        <v>21</v>
      </c>
      <c r="D121" s="845">
        <v>66540.624100000001</v>
      </c>
    </row>
    <row r="122" spans="1:11">
      <c r="A122" s="418" t="s">
        <v>14932</v>
      </c>
      <c r="B122" s="418" t="s">
        <v>14933</v>
      </c>
      <c r="C122" s="415">
        <v>21</v>
      </c>
      <c r="D122" s="845">
        <v>85890.703399999999</v>
      </c>
      <c r="J122" s="46"/>
      <c r="K122" s="838"/>
    </row>
    <row r="123" spans="1:11">
      <c r="A123" s="418" t="s">
        <v>16361</v>
      </c>
      <c r="B123" s="418" t="s">
        <v>16362</v>
      </c>
      <c r="C123" s="415">
        <v>10.5</v>
      </c>
      <c r="D123" s="845">
        <v>90442.140200000009</v>
      </c>
      <c r="J123" s="46"/>
      <c r="K123" s="838"/>
    </row>
    <row r="124" spans="1:11">
      <c r="A124" s="418" t="s">
        <v>14908</v>
      </c>
      <c r="B124" s="418" t="s">
        <v>14909</v>
      </c>
      <c r="C124" s="415">
        <v>10.5</v>
      </c>
      <c r="D124" s="845">
        <v>640631.80800000008</v>
      </c>
      <c r="J124" s="46"/>
      <c r="K124" s="838"/>
    </row>
    <row r="125" spans="1:11">
      <c r="F125" s="262"/>
      <c r="J125" s="46"/>
      <c r="K125" s="838"/>
    </row>
    <row r="126" spans="1:11">
      <c r="F126" s="262"/>
      <c r="J126" s="46"/>
      <c r="K126" s="838"/>
    </row>
    <row r="127" spans="1:11" ht="14.25">
      <c r="A127" s="713" t="s">
        <v>15691</v>
      </c>
      <c r="D127" s="713" t="s">
        <v>15742</v>
      </c>
      <c r="F127" s="262"/>
      <c r="J127" s="46"/>
      <c r="K127" s="838"/>
    </row>
    <row r="128" spans="1:11" ht="14.25">
      <c r="A128" s="713" t="s">
        <v>15697</v>
      </c>
      <c r="D128" s="663"/>
      <c r="E128" s="663"/>
    </row>
    <row r="129" spans="1:1" ht="14.25">
      <c r="A129" s="713" t="s">
        <v>15692</v>
      </c>
    </row>
    <row r="130" spans="1:1" ht="14.25">
      <c r="A130" s="713" t="s">
        <v>15693</v>
      </c>
    </row>
    <row r="131" spans="1:1" ht="14.25">
      <c r="A131" s="714" t="s">
        <v>15694</v>
      </c>
    </row>
    <row r="132" spans="1:1" ht="14.25">
      <c r="A132" s="714" t="s">
        <v>15695</v>
      </c>
    </row>
  </sheetData>
  <pageMargins left="0.78740157480314965" right="0" top="0.19685039370078741" bottom="0.19685039370078741" header="0" footer="0"/>
  <pageSetup paperSize="9" scale="98" orientation="portrait" r:id="rId1"/>
  <rowBreaks count="1" manualBreakCount="1">
    <brk id="66" max="4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6F263-CE70-4456-959E-CBB3CCE9F663}">
  <sheetPr>
    <tabColor rgb="FFFF8409"/>
  </sheetPr>
  <dimension ref="A1:AL109"/>
  <sheetViews>
    <sheetView showGridLines="0" zoomScaleNormal="100" zoomScaleSheetLayoutView="100" workbookViewId="0">
      <selection activeCell="AA57" sqref="AA56:AA57"/>
    </sheetView>
  </sheetViews>
  <sheetFormatPr baseColWidth="10" defaultRowHeight="12.75"/>
  <cols>
    <col min="1" max="1" width="11.42578125" style="45"/>
    <col min="2" max="2" width="50.7109375" style="82" customWidth="1"/>
    <col min="3" max="3" width="5.42578125" style="82" customWidth="1"/>
    <col min="4" max="4" width="12.28515625" style="659" customWidth="1"/>
    <col min="5" max="5" width="17.140625" style="82" customWidth="1"/>
    <col min="6" max="6" width="11.42578125" style="659"/>
    <col min="7" max="7" width="50" style="115" customWidth="1"/>
    <col min="8" max="8" width="5" style="115" bestFit="1" customWidth="1"/>
    <col min="9" max="9" width="9.5703125" style="115" bestFit="1" customWidth="1"/>
    <col min="10" max="10" width="12.140625" style="115" customWidth="1"/>
    <col min="11" max="257" width="11.42578125" style="82"/>
    <col min="258" max="258" width="52.5703125" style="82" customWidth="1"/>
    <col min="259" max="259" width="5.42578125" style="82" customWidth="1"/>
    <col min="260" max="260" width="12.28515625" style="82" customWidth="1"/>
    <col min="261" max="261" width="17.140625" style="82" customWidth="1"/>
    <col min="262" max="262" width="11.42578125" style="82"/>
    <col min="263" max="263" width="10.7109375" style="82" customWidth="1"/>
    <col min="264" max="264" width="42.85546875" style="82" customWidth="1"/>
    <col min="265" max="265" width="11.5703125" style="82" customWidth="1"/>
    <col min="266" max="266" width="12.28515625" style="82" customWidth="1"/>
    <col min="267" max="513" width="11.42578125" style="82"/>
    <col min="514" max="514" width="52.5703125" style="82" customWidth="1"/>
    <col min="515" max="515" width="5.42578125" style="82" customWidth="1"/>
    <col min="516" max="516" width="12.28515625" style="82" customWidth="1"/>
    <col min="517" max="517" width="17.140625" style="82" customWidth="1"/>
    <col min="518" max="518" width="11.42578125" style="82"/>
    <col min="519" max="519" width="10.7109375" style="82" customWidth="1"/>
    <col min="520" max="520" width="42.85546875" style="82" customWidth="1"/>
    <col min="521" max="521" width="11.5703125" style="82" customWidth="1"/>
    <col min="522" max="522" width="12.28515625" style="82" customWidth="1"/>
    <col min="523" max="769" width="11.42578125" style="82"/>
    <col min="770" max="770" width="52.5703125" style="82" customWidth="1"/>
    <col min="771" max="771" width="5.42578125" style="82" customWidth="1"/>
    <col min="772" max="772" width="12.28515625" style="82" customWidth="1"/>
    <col min="773" max="773" width="17.140625" style="82" customWidth="1"/>
    <col min="774" max="774" width="11.42578125" style="82"/>
    <col min="775" max="775" width="10.7109375" style="82" customWidth="1"/>
    <col min="776" max="776" width="42.85546875" style="82" customWidth="1"/>
    <col min="777" max="777" width="11.5703125" style="82" customWidth="1"/>
    <col min="778" max="778" width="12.28515625" style="82" customWidth="1"/>
    <col min="779" max="1025" width="11.42578125" style="82"/>
    <col min="1026" max="1026" width="52.5703125" style="82" customWidth="1"/>
    <col min="1027" max="1027" width="5.42578125" style="82" customWidth="1"/>
    <col min="1028" max="1028" width="12.28515625" style="82" customWidth="1"/>
    <col min="1029" max="1029" width="17.140625" style="82" customWidth="1"/>
    <col min="1030" max="1030" width="11.42578125" style="82"/>
    <col min="1031" max="1031" width="10.7109375" style="82" customWidth="1"/>
    <col min="1032" max="1032" width="42.85546875" style="82" customWidth="1"/>
    <col min="1033" max="1033" width="11.5703125" style="82" customWidth="1"/>
    <col min="1034" max="1034" width="12.28515625" style="82" customWidth="1"/>
    <col min="1035" max="1281" width="11.42578125" style="82"/>
    <col min="1282" max="1282" width="52.5703125" style="82" customWidth="1"/>
    <col min="1283" max="1283" width="5.42578125" style="82" customWidth="1"/>
    <col min="1284" max="1284" width="12.28515625" style="82" customWidth="1"/>
    <col min="1285" max="1285" width="17.140625" style="82" customWidth="1"/>
    <col min="1286" max="1286" width="11.42578125" style="82"/>
    <col min="1287" max="1287" width="10.7109375" style="82" customWidth="1"/>
    <col min="1288" max="1288" width="42.85546875" style="82" customWidth="1"/>
    <col min="1289" max="1289" width="11.5703125" style="82" customWidth="1"/>
    <col min="1290" max="1290" width="12.28515625" style="82" customWidth="1"/>
    <col min="1291" max="1537" width="11.42578125" style="82"/>
    <col min="1538" max="1538" width="52.5703125" style="82" customWidth="1"/>
    <col min="1539" max="1539" width="5.42578125" style="82" customWidth="1"/>
    <col min="1540" max="1540" width="12.28515625" style="82" customWidth="1"/>
    <col min="1541" max="1541" width="17.140625" style="82" customWidth="1"/>
    <col min="1542" max="1542" width="11.42578125" style="82"/>
    <col min="1543" max="1543" width="10.7109375" style="82" customWidth="1"/>
    <col min="1544" max="1544" width="42.85546875" style="82" customWidth="1"/>
    <col min="1545" max="1545" width="11.5703125" style="82" customWidth="1"/>
    <col min="1546" max="1546" width="12.28515625" style="82" customWidth="1"/>
    <col min="1547" max="1793" width="11.42578125" style="82"/>
    <col min="1794" max="1794" width="52.5703125" style="82" customWidth="1"/>
    <col min="1795" max="1795" width="5.42578125" style="82" customWidth="1"/>
    <col min="1796" max="1796" width="12.28515625" style="82" customWidth="1"/>
    <col min="1797" max="1797" width="17.140625" style="82" customWidth="1"/>
    <col min="1798" max="1798" width="11.42578125" style="82"/>
    <col min="1799" max="1799" width="10.7109375" style="82" customWidth="1"/>
    <col min="1800" max="1800" width="42.85546875" style="82" customWidth="1"/>
    <col min="1801" max="1801" width="11.5703125" style="82" customWidth="1"/>
    <col min="1802" max="1802" width="12.28515625" style="82" customWidth="1"/>
    <col min="1803" max="2049" width="11.42578125" style="82"/>
    <col min="2050" max="2050" width="52.5703125" style="82" customWidth="1"/>
    <col min="2051" max="2051" width="5.42578125" style="82" customWidth="1"/>
    <col min="2052" max="2052" width="12.28515625" style="82" customWidth="1"/>
    <col min="2053" max="2053" width="17.140625" style="82" customWidth="1"/>
    <col min="2054" max="2054" width="11.42578125" style="82"/>
    <col min="2055" max="2055" width="10.7109375" style="82" customWidth="1"/>
    <col min="2056" max="2056" width="42.85546875" style="82" customWidth="1"/>
    <col min="2057" max="2057" width="11.5703125" style="82" customWidth="1"/>
    <col min="2058" max="2058" width="12.28515625" style="82" customWidth="1"/>
    <col min="2059" max="2305" width="11.42578125" style="82"/>
    <col min="2306" max="2306" width="52.5703125" style="82" customWidth="1"/>
    <col min="2307" max="2307" width="5.42578125" style="82" customWidth="1"/>
    <col min="2308" max="2308" width="12.28515625" style="82" customWidth="1"/>
    <col min="2309" max="2309" width="17.140625" style="82" customWidth="1"/>
    <col min="2310" max="2310" width="11.42578125" style="82"/>
    <col min="2311" max="2311" width="10.7109375" style="82" customWidth="1"/>
    <col min="2312" max="2312" width="42.85546875" style="82" customWidth="1"/>
    <col min="2313" max="2313" width="11.5703125" style="82" customWidth="1"/>
    <col min="2314" max="2314" width="12.28515625" style="82" customWidth="1"/>
    <col min="2315" max="2561" width="11.42578125" style="82"/>
    <col min="2562" max="2562" width="52.5703125" style="82" customWidth="1"/>
    <col min="2563" max="2563" width="5.42578125" style="82" customWidth="1"/>
    <col min="2564" max="2564" width="12.28515625" style="82" customWidth="1"/>
    <col min="2565" max="2565" width="17.140625" style="82" customWidth="1"/>
    <col min="2566" max="2566" width="11.42578125" style="82"/>
    <col min="2567" max="2567" width="10.7109375" style="82" customWidth="1"/>
    <col min="2568" max="2568" width="42.85546875" style="82" customWidth="1"/>
    <col min="2569" max="2569" width="11.5703125" style="82" customWidth="1"/>
    <col min="2570" max="2570" width="12.28515625" style="82" customWidth="1"/>
    <col min="2571" max="2817" width="11.42578125" style="82"/>
    <col min="2818" max="2818" width="52.5703125" style="82" customWidth="1"/>
    <col min="2819" max="2819" width="5.42578125" style="82" customWidth="1"/>
    <col min="2820" max="2820" width="12.28515625" style="82" customWidth="1"/>
    <col min="2821" max="2821" width="17.140625" style="82" customWidth="1"/>
    <col min="2822" max="2822" width="11.42578125" style="82"/>
    <col min="2823" max="2823" width="10.7109375" style="82" customWidth="1"/>
    <col min="2824" max="2824" width="42.85546875" style="82" customWidth="1"/>
    <col min="2825" max="2825" width="11.5703125" style="82" customWidth="1"/>
    <col min="2826" max="2826" width="12.28515625" style="82" customWidth="1"/>
    <col min="2827" max="3073" width="11.42578125" style="82"/>
    <col min="3074" max="3074" width="52.5703125" style="82" customWidth="1"/>
    <col min="3075" max="3075" width="5.42578125" style="82" customWidth="1"/>
    <col min="3076" max="3076" width="12.28515625" style="82" customWidth="1"/>
    <col min="3077" max="3077" width="17.140625" style="82" customWidth="1"/>
    <col min="3078" max="3078" width="11.42578125" style="82"/>
    <col min="3079" max="3079" width="10.7109375" style="82" customWidth="1"/>
    <col min="3080" max="3080" width="42.85546875" style="82" customWidth="1"/>
    <col min="3081" max="3081" width="11.5703125" style="82" customWidth="1"/>
    <col min="3082" max="3082" width="12.28515625" style="82" customWidth="1"/>
    <col min="3083" max="3329" width="11.42578125" style="82"/>
    <col min="3330" max="3330" width="52.5703125" style="82" customWidth="1"/>
    <col min="3331" max="3331" width="5.42578125" style="82" customWidth="1"/>
    <col min="3332" max="3332" width="12.28515625" style="82" customWidth="1"/>
    <col min="3333" max="3333" width="17.140625" style="82" customWidth="1"/>
    <col min="3334" max="3334" width="11.42578125" style="82"/>
    <col min="3335" max="3335" width="10.7109375" style="82" customWidth="1"/>
    <col min="3336" max="3336" width="42.85546875" style="82" customWidth="1"/>
    <col min="3337" max="3337" width="11.5703125" style="82" customWidth="1"/>
    <col min="3338" max="3338" width="12.28515625" style="82" customWidth="1"/>
    <col min="3339" max="3585" width="11.42578125" style="82"/>
    <col min="3586" max="3586" width="52.5703125" style="82" customWidth="1"/>
    <col min="3587" max="3587" width="5.42578125" style="82" customWidth="1"/>
    <col min="3588" max="3588" width="12.28515625" style="82" customWidth="1"/>
    <col min="3589" max="3589" width="17.140625" style="82" customWidth="1"/>
    <col min="3590" max="3590" width="11.42578125" style="82"/>
    <col min="3591" max="3591" width="10.7109375" style="82" customWidth="1"/>
    <col min="3592" max="3592" width="42.85546875" style="82" customWidth="1"/>
    <col min="3593" max="3593" width="11.5703125" style="82" customWidth="1"/>
    <col min="3594" max="3594" width="12.28515625" style="82" customWidth="1"/>
    <col min="3595" max="3841" width="11.42578125" style="82"/>
    <col min="3842" max="3842" width="52.5703125" style="82" customWidth="1"/>
    <col min="3843" max="3843" width="5.42578125" style="82" customWidth="1"/>
    <col min="3844" max="3844" width="12.28515625" style="82" customWidth="1"/>
    <col min="3845" max="3845" width="17.140625" style="82" customWidth="1"/>
    <col min="3846" max="3846" width="11.42578125" style="82"/>
    <col min="3847" max="3847" width="10.7109375" style="82" customWidth="1"/>
    <col min="3848" max="3848" width="42.85546875" style="82" customWidth="1"/>
    <col min="3849" max="3849" width="11.5703125" style="82" customWidth="1"/>
    <col min="3850" max="3850" width="12.28515625" style="82" customWidth="1"/>
    <col min="3851" max="4097" width="11.42578125" style="82"/>
    <col min="4098" max="4098" width="52.5703125" style="82" customWidth="1"/>
    <col min="4099" max="4099" width="5.42578125" style="82" customWidth="1"/>
    <col min="4100" max="4100" width="12.28515625" style="82" customWidth="1"/>
    <col min="4101" max="4101" width="17.140625" style="82" customWidth="1"/>
    <col min="4102" max="4102" width="11.42578125" style="82"/>
    <col min="4103" max="4103" width="10.7109375" style="82" customWidth="1"/>
    <col min="4104" max="4104" width="42.85546875" style="82" customWidth="1"/>
    <col min="4105" max="4105" width="11.5703125" style="82" customWidth="1"/>
    <col min="4106" max="4106" width="12.28515625" style="82" customWidth="1"/>
    <col min="4107" max="4353" width="11.42578125" style="82"/>
    <col min="4354" max="4354" width="52.5703125" style="82" customWidth="1"/>
    <col min="4355" max="4355" width="5.42578125" style="82" customWidth="1"/>
    <col min="4356" max="4356" width="12.28515625" style="82" customWidth="1"/>
    <col min="4357" max="4357" width="17.140625" style="82" customWidth="1"/>
    <col min="4358" max="4358" width="11.42578125" style="82"/>
    <col min="4359" max="4359" width="10.7109375" style="82" customWidth="1"/>
    <col min="4360" max="4360" width="42.85546875" style="82" customWidth="1"/>
    <col min="4361" max="4361" width="11.5703125" style="82" customWidth="1"/>
    <col min="4362" max="4362" width="12.28515625" style="82" customWidth="1"/>
    <col min="4363" max="4609" width="11.42578125" style="82"/>
    <col min="4610" max="4610" width="52.5703125" style="82" customWidth="1"/>
    <col min="4611" max="4611" width="5.42578125" style="82" customWidth="1"/>
    <col min="4612" max="4612" width="12.28515625" style="82" customWidth="1"/>
    <col min="4613" max="4613" width="17.140625" style="82" customWidth="1"/>
    <col min="4614" max="4614" width="11.42578125" style="82"/>
    <col min="4615" max="4615" width="10.7109375" style="82" customWidth="1"/>
    <col min="4616" max="4616" width="42.85546875" style="82" customWidth="1"/>
    <col min="4617" max="4617" width="11.5703125" style="82" customWidth="1"/>
    <col min="4618" max="4618" width="12.28515625" style="82" customWidth="1"/>
    <col min="4619" max="4865" width="11.42578125" style="82"/>
    <col min="4866" max="4866" width="52.5703125" style="82" customWidth="1"/>
    <col min="4867" max="4867" width="5.42578125" style="82" customWidth="1"/>
    <col min="4868" max="4868" width="12.28515625" style="82" customWidth="1"/>
    <col min="4869" max="4869" width="17.140625" style="82" customWidth="1"/>
    <col min="4870" max="4870" width="11.42578125" style="82"/>
    <col min="4871" max="4871" width="10.7109375" style="82" customWidth="1"/>
    <col min="4872" max="4872" width="42.85546875" style="82" customWidth="1"/>
    <col min="4873" max="4873" width="11.5703125" style="82" customWidth="1"/>
    <col min="4874" max="4874" width="12.28515625" style="82" customWidth="1"/>
    <col min="4875" max="5121" width="11.42578125" style="82"/>
    <col min="5122" max="5122" width="52.5703125" style="82" customWidth="1"/>
    <col min="5123" max="5123" width="5.42578125" style="82" customWidth="1"/>
    <col min="5124" max="5124" width="12.28515625" style="82" customWidth="1"/>
    <col min="5125" max="5125" width="17.140625" style="82" customWidth="1"/>
    <col min="5126" max="5126" width="11.42578125" style="82"/>
    <col min="5127" max="5127" width="10.7109375" style="82" customWidth="1"/>
    <col min="5128" max="5128" width="42.85546875" style="82" customWidth="1"/>
    <col min="5129" max="5129" width="11.5703125" style="82" customWidth="1"/>
    <col min="5130" max="5130" width="12.28515625" style="82" customWidth="1"/>
    <col min="5131" max="5377" width="11.42578125" style="82"/>
    <col min="5378" max="5378" width="52.5703125" style="82" customWidth="1"/>
    <col min="5379" max="5379" width="5.42578125" style="82" customWidth="1"/>
    <col min="5380" max="5380" width="12.28515625" style="82" customWidth="1"/>
    <col min="5381" max="5381" width="17.140625" style="82" customWidth="1"/>
    <col min="5382" max="5382" width="11.42578125" style="82"/>
    <col min="5383" max="5383" width="10.7109375" style="82" customWidth="1"/>
    <col min="5384" max="5384" width="42.85546875" style="82" customWidth="1"/>
    <col min="5385" max="5385" width="11.5703125" style="82" customWidth="1"/>
    <col min="5386" max="5386" width="12.28515625" style="82" customWidth="1"/>
    <col min="5387" max="5633" width="11.42578125" style="82"/>
    <col min="5634" max="5634" width="52.5703125" style="82" customWidth="1"/>
    <col min="5635" max="5635" width="5.42578125" style="82" customWidth="1"/>
    <col min="5636" max="5636" width="12.28515625" style="82" customWidth="1"/>
    <col min="5637" max="5637" width="17.140625" style="82" customWidth="1"/>
    <col min="5638" max="5638" width="11.42578125" style="82"/>
    <col min="5639" max="5639" width="10.7109375" style="82" customWidth="1"/>
    <col min="5640" max="5640" width="42.85546875" style="82" customWidth="1"/>
    <col min="5641" max="5641" width="11.5703125" style="82" customWidth="1"/>
    <col min="5642" max="5642" width="12.28515625" style="82" customWidth="1"/>
    <col min="5643" max="5889" width="11.42578125" style="82"/>
    <col min="5890" max="5890" width="52.5703125" style="82" customWidth="1"/>
    <col min="5891" max="5891" width="5.42578125" style="82" customWidth="1"/>
    <col min="5892" max="5892" width="12.28515625" style="82" customWidth="1"/>
    <col min="5893" max="5893" width="17.140625" style="82" customWidth="1"/>
    <col min="5894" max="5894" width="11.42578125" style="82"/>
    <col min="5895" max="5895" width="10.7109375" style="82" customWidth="1"/>
    <col min="5896" max="5896" width="42.85546875" style="82" customWidth="1"/>
    <col min="5897" max="5897" width="11.5703125" style="82" customWidth="1"/>
    <col min="5898" max="5898" width="12.28515625" style="82" customWidth="1"/>
    <col min="5899" max="6145" width="11.42578125" style="82"/>
    <col min="6146" max="6146" width="52.5703125" style="82" customWidth="1"/>
    <col min="6147" max="6147" width="5.42578125" style="82" customWidth="1"/>
    <col min="6148" max="6148" width="12.28515625" style="82" customWidth="1"/>
    <col min="6149" max="6149" width="17.140625" style="82" customWidth="1"/>
    <col min="6150" max="6150" width="11.42578125" style="82"/>
    <col min="6151" max="6151" width="10.7109375" style="82" customWidth="1"/>
    <col min="6152" max="6152" width="42.85546875" style="82" customWidth="1"/>
    <col min="6153" max="6153" width="11.5703125" style="82" customWidth="1"/>
    <col min="6154" max="6154" width="12.28515625" style="82" customWidth="1"/>
    <col min="6155" max="6401" width="11.42578125" style="82"/>
    <col min="6402" max="6402" width="52.5703125" style="82" customWidth="1"/>
    <col min="6403" max="6403" width="5.42578125" style="82" customWidth="1"/>
    <col min="6404" max="6404" width="12.28515625" style="82" customWidth="1"/>
    <col min="6405" max="6405" width="17.140625" style="82" customWidth="1"/>
    <col min="6406" max="6406" width="11.42578125" style="82"/>
    <col min="6407" max="6407" width="10.7109375" style="82" customWidth="1"/>
    <col min="6408" max="6408" width="42.85546875" style="82" customWidth="1"/>
    <col min="6409" max="6409" width="11.5703125" style="82" customWidth="1"/>
    <col min="6410" max="6410" width="12.28515625" style="82" customWidth="1"/>
    <col min="6411" max="6657" width="11.42578125" style="82"/>
    <col min="6658" max="6658" width="52.5703125" style="82" customWidth="1"/>
    <col min="6659" max="6659" width="5.42578125" style="82" customWidth="1"/>
    <col min="6660" max="6660" width="12.28515625" style="82" customWidth="1"/>
    <col min="6661" max="6661" width="17.140625" style="82" customWidth="1"/>
    <col min="6662" max="6662" width="11.42578125" style="82"/>
    <col min="6663" max="6663" width="10.7109375" style="82" customWidth="1"/>
    <col min="6664" max="6664" width="42.85546875" style="82" customWidth="1"/>
    <col min="6665" max="6665" width="11.5703125" style="82" customWidth="1"/>
    <col min="6666" max="6666" width="12.28515625" style="82" customWidth="1"/>
    <col min="6667" max="6913" width="11.42578125" style="82"/>
    <col min="6914" max="6914" width="52.5703125" style="82" customWidth="1"/>
    <col min="6915" max="6915" width="5.42578125" style="82" customWidth="1"/>
    <col min="6916" max="6916" width="12.28515625" style="82" customWidth="1"/>
    <col min="6917" max="6917" width="17.140625" style="82" customWidth="1"/>
    <col min="6918" max="6918" width="11.42578125" style="82"/>
    <col min="6919" max="6919" width="10.7109375" style="82" customWidth="1"/>
    <col min="6920" max="6920" width="42.85546875" style="82" customWidth="1"/>
    <col min="6921" max="6921" width="11.5703125" style="82" customWidth="1"/>
    <col min="6922" max="6922" width="12.28515625" style="82" customWidth="1"/>
    <col min="6923" max="7169" width="11.42578125" style="82"/>
    <col min="7170" max="7170" width="52.5703125" style="82" customWidth="1"/>
    <col min="7171" max="7171" width="5.42578125" style="82" customWidth="1"/>
    <col min="7172" max="7172" width="12.28515625" style="82" customWidth="1"/>
    <col min="7173" max="7173" width="17.140625" style="82" customWidth="1"/>
    <col min="7174" max="7174" width="11.42578125" style="82"/>
    <col min="7175" max="7175" width="10.7109375" style="82" customWidth="1"/>
    <col min="7176" max="7176" width="42.85546875" style="82" customWidth="1"/>
    <col min="7177" max="7177" width="11.5703125" style="82" customWidth="1"/>
    <col min="7178" max="7178" width="12.28515625" style="82" customWidth="1"/>
    <col min="7179" max="7425" width="11.42578125" style="82"/>
    <col min="7426" max="7426" width="52.5703125" style="82" customWidth="1"/>
    <col min="7427" max="7427" width="5.42578125" style="82" customWidth="1"/>
    <col min="7428" max="7428" width="12.28515625" style="82" customWidth="1"/>
    <col min="7429" max="7429" width="17.140625" style="82" customWidth="1"/>
    <col min="7430" max="7430" width="11.42578125" style="82"/>
    <col min="7431" max="7431" width="10.7109375" style="82" customWidth="1"/>
    <col min="7432" max="7432" width="42.85546875" style="82" customWidth="1"/>
    <col min="7433" max="7433" width="11.5703125" style="82" customWidth="1"/>
    <col min="7434" max="7434" width="12.28515625" style="82" customWidth="1"/>
    <col min="7435" max="7681" width="11.42578125" style="82"/>
    <col min="7682" max="7682" width="52.5703125" style="82" customWidth="1"/>
    <col min="7683" max="7683" width="5.42578125" style="82" customWidth="1"/>
    <col min="7684" max="7684" width="12.28515625" style="82" customWidth="1"/>
    <col min="7685" max="7685" width="17.140625" style="82" customWidth="1"/>
    <col min="7686" max="7686" width="11.42578125" style="82"/>
    <col min="7687" max="7687" width="10.7109375" style="82" customWidth="1"/>
    <col min="7688" max="7688" width="42.85546875" style="82" customWidth="1"/>
    <col min="7689" max="7689" width="11.5703125" style="82" customWidth="1"/>
    <col min="7690" max="7690" width="12.28515625" style="82" customWidth="1"/>
    <col min="7691" max="7937" width="11.42578125" style="82"/>
    <col min="7938" max="7938" width="52.5703125" style="82" customWidth="1"/>
    <col min="7939" max="7939" width="5.42578125" style="82" customWidth="1"/>
    <col min="7940" max="7940" width="12.28515625" style="82" customWidth="1"/>
    <col min="7941" max="7941" width="17.140625" style="82" customWidth="1"/>
    <col min="7942" max="7942" width="11.42578125" style="82"/>
    <col min="7943" max="7943" width="10.7109375" style="82" customWidth="1"/>
    <col min="7944" max="7944" width="42.85546875" style="82" customWidth="1"/>
    <col min="7945" max="7945" width="11.5703125" style="82" customWidth="1"/>
    <col min="7946" max="7946" width="12.28515625" style="82" customWidth="1"/>
    <col min="7947" max="8193" width="11.42578125" style="82"/>
    <col min="8194" max="8194" width="52.5703125" style="82" customWidth="1"/>
    <col min="8195" max="8195" width="5.42578125" style="82" customWidth="1"/>
    <col min="8196" max="8196" width="12.28515625" style="82" customWidth="1"/>
    <col min="8197" max="8197" width="17.140625" style="82" customWidth="1"/>
    <col min="8198" max="8198" width="11.42578125" style="82"/>
    <col min="8199" max="8199" width="10.7109375" style="82" customWidth="1"/>
    <col min="8200" max="8200" width="42.85546875" style="82" customWidth="1"/>
    <col min="8201" max="8201" width="11.5703125" style="82" customWidth="1"/>
    <col min="8202" max="8202" width="12.28515625" style="82" customWidth="1"/>
    <col min="8203" max="8449" width="11.42578125" style="82"/>
    <col min="8450" max="8450" width="52.5703125" style="82" customWidth="1"/>
    <col min="8451" max="8451" width="5.42578125" style="82" customWidth="1"/>
    <col min="8452" max="8452" width="12.28515625" style="82" customWidth="1"/>
    <col min="8453" max="8453" width="17.140625" style="82" customWidth="1"/>
    <col min="8454" max="8454" width="11.42578125" style="82"/>
    <col min="8455" max="8455" width="10.7109375" style="82" customWidth="1"/>
    <col min="8456" max="8456" width="42.85546875" style="82" customWidth="1"/>
    <col min="8457" max="8457" width="11.5703125" style="82" customWidth="1"/>
    <col min="8458" max="8458" width="12.28515625" style="82" customWidth="1"/>
    <col min="8459" max="8705" width="11.42578125" style="82"/>
    <col min="8706" max="8706" width="52.5703125" style="82" customWidth="1"/>
    <col min="8707" max="8707" width="5.42578125" style="82" customWidth="1"/>
    <col min="8708" max="8708" width="12.28515625" style="82" customWidth="1"/>
    <col min="8709" max="8709" width="17.140625" style="82" customWidth="1"/>
    <col min="8710" max="8710" width="11.42578125" style="82"/>
    <col min="8711" max="8711" width="10.7109375" style="82" customWidth="1"/>
    <col min="8712" max="8712" width="42.85546875" style="82" customWidth="1"/>
    <col min="8713" max="8713" width="11.5703125" style="82" customWidth="1"/>
    <col min="8714" max="8714" width="12.28515625" style="82" customWidth="1"/>
    <col min="8715" max="8961" width="11.42578125" style="82"/>
    <col min="8962" max="8962" width="52.5703125" style="82" customWidth="1"/>
    <col min="8963" max="8963" width="5.42578125" style="82" customWidth="1"/>
    <col min="8964" max="8964" width="12.28515625" style="82" customWidth="1"/>
    <col min="8965" max="8965" width="17.140625" style="82" customWidth="1"/>
    <col min="8966" max="8966" width="11.42578125" style="82"/>
    <col min="8967" max="8967" width="10.7109375" style="82" customWidth="1"/>
    <col min="8968" max="8968" width="42.85546875" style="82" customWidth="1"/>
    <col min="8969" max="8969" width="11.5703125" style="82" customWidth="1"/>
    <col min="8970" max="8970" width="12.28515625" style="82" customWidth="1"/>
    <col min="8971" max="9217" width="11.42578125" style="82"/>
    <col min="9218" max="9218" width="52.5703125" style="82" customWidth="1"/>
    <col min="9219" max="9219" width="5.42578125" style="82" customWidth="1"/>
    <col min="9220" max="9220" width="12.28515625" style="82" customWidth="1"/>
    <col min="9221" max="9221" width="17.140625" style="82" customWidth="1"/>
    <col min="9222" max="9222" width="11.42578125" style="82"/>
    <col min="9223" max="9223" width="10.7109375" style="82" customWidth="1"/>
    <col min="9224" max="9224" width="42.85546875" style="82" customWidth="1"/>
    <col min="9225" max="9225" width="11.5703125" style="82" customWidth="1"/>
    <col min="9226" max="9226" width="12.28515625" style="82" customWidth="1"/>
    <col min="9227" max="9473" width="11.42578125" style="82"/>
    <col min="9474" max="9474" width="52.5703125" style="82" customWidth="1"/>
    <col min="9475" max="9475" width="5.42578125" style="82" customWidth="1"/>
    <col min="9476" max="9476" width="12.28515625" style="82" customWidth="1"/>
    <col min="9477" max="9477" width="17.140625" style="82" customWidth="1"/>
    <col min="9478" max="9478" width="11.42578125" style="82"/>
    <col min="9479" max="9479" width="10.7109375" style="82" customWidth="1"/>
    <col min="9480" max="9480" width="42.85546875" style="82" customWidth="1"/>
    <col min="9481" max="9481" width="11.5703125" style="82" customWidth="1"/>
    <col min="9482" max="9482" width="12.28515625" style="82" customWidth="1"/>
    <col min="9483" max="9729" width="11.42578125" style="82"/>
    <col min="9730" max="9730" width="52.5703125" style="82" customWidth="1"/>
    <col min="9731" max="9731" width="5.42578125" style="82" customWidth="1"/>
    <col min="9732" max="9732" width="12.28515625" style="82" customWidth="1"/>
    <col min="9733" max="9733" width="17.140625" style="82" customWidth="1"/>
    <col min="9734" max="9734" width="11.42578125" style="82"/>
    <col min="9735" max="9735" width="10.7109375" style="82" customWidth="1"/>
    <col min="9736" max="9736" width="42.85546875" style="82" customWidth="1"/>
    <col min="9737" max="9737" width="11.5703125" style="82" customWidth="1"/>
    <col min="9738" max="9738" width="12.28515625" style="82" customWidth="1"/>
    <col min="9739" max="9985" width="11.42578125" style="82"/>
    <col min="9986" max="9986" width="52.5703125" style="82" customWidth="1"/>
    <col min="9987" max="9987" width="5.42578125" style="82" customWidth="1"/>
    <col min="9988" max="9988" width="12.28515625" style="82" customWidth="1"/>
    <col min="9989" max="9989" width="17.140625" style="82" customWidth="1"/>
    <col min="9990" max="9990" width="11.42578125" style="82"/>
    <col min="9991" max="9991" width="10.7109375" style="82" customWidth="1"/>
    <col min="9992" max="9992" width="42.85546875" style="82" customWidth="1"/>
    <col min="9993" max="9993" width="11.5703125" style="82" customWidth="1"/>
    <col min="9994" max="9994" width="12.28515625" style="82" customWidth="1"/>
    <col min="9995" max="10241" width="11.42578125" style="82"/>
    <col min="10242" max="10242" width="52.5703125" style="82" customWidth="1"/>
    <col min="10243" max="10243" width="5.42578125" style="82" customWidth="1"/>
    <col min="10244" max="10244" width="12.28515625" style="82" customWidth="1"/>
    <col min="10245" max="10245" width="17.140625" style="82" customWidth="1"/>
    <col min="10246" max="10246" width="11.42578125" style="82"/>
    <col min="10247" max="10247" width="10.7109375" style="82" customWidth="1"/>
    <col min="10248" max="10248" width="42.85546875" style="82" customWidth="1"/>
    <col min="10249" max="10249" width="11.5703125" style="82" customWidth="1"/>
    <col min="10250" max="10250" width="12.28515625" style="82" customWidth="1"/>
    <col min="10251" max="10497" width="11.42578125" style="82"/>
    <col min="10498" max="10498" width="52.5703125" style="82" customWidth="1"/>
    <col min="10499" max="10499" width="5.42578125" style="82" customWidth="1"/>
    <col min="10500" max="10500" width="12.28515625" style="82" customWidth="1"/>
    <col min="10501" max="10501" width="17.140625" style="82" customWidth="1"/>
    <col min="10502" max="10502" width="11.42578125" style="82"/>
    <col min="10503" max="10503" width="10.7109375" style="82" customWidth="1"/>
    <col min="10504" max="10504" width="42.85546875" style="82" customWidth="1"/>
    <col min="10505" max="10505" width="11.5703125" style="82" customWidth="1"/>
    <col min="10506" max="10506" width="12.28515625" style="82" customWidth="1"/>
    <col min="10507" max="10753" width="11.42578125" style="82"/>
    <col min="10754" max="10754" width="52.5703125" style="82" customWidth="1"/>
    <col min="10755" max="10755" width="5.42578125" style="82" customWidth="1"/>
    <col min="10756" max="10756" width="12.28515625" style="82" customWidth="1"/>
    <col min="10757" max="10757" width="17.140625" style="82" customWidth="1"/>
    <col min="10758" max="10758" width="11.42578125" style="82"/>
    <col min="10759" max="10759" width="10.7109375" style="82" customWidth="1"/>
    <col min="10760" max="10760" width="42.85546875" style="82" customWidth="1"/>
    <col min="10761" max="10761" width="11.5703125" style="82" customWidth="1"/>
    <col min="10762" max="10762" width="12.28515625" style="82" customWidth="1"/>
    <col min="10763" max="11009" width="11.42578125" style="82"/>
    <col min="11010" max="11010" width="52.5703125" style="82" customWidth="1"/>
    <col min="11011" max="11011" width="5.42578125" style="82" customWidth="1"/>
    <col min="11012" max="11012" width="12.28515625" style="82" customWidth="1"/>
    <col min="11013" max="11013" width="17.140625" style="82" customWidth="1"/>
    <col min="11014" max="11014" width="11.42578125" style="82"/>
    <col min="11015" max="11015" width="10.7109375" style="82" customWidth="1"/>
    <col min="11016" max="11016" width="42.85546875" style="82" customWidth="1"/>
    <col min="11017" max="11017" width="11.5703125" style="82" customWidth="1"/>
    <col min="11018" max="11018" width="12.28515625" style="82" customWidth="1"/>
    <col min="11019" max="11265" width="11.42578125" style="82"/>
    <col min="11266" max="11266" width="52.5703125" style="82" customWidth="1"/>
    <col min="11267" max="11267" width="5.42578125" style="82" customWidth="1"/>
    <col min="11268" max="11268" width="12.28515625" style="82" customWidth="1"/>
    <col min="11269" max="11269" width="17.140625" style="82" customWidth="1"/>
    <col min="11270" max="11270" width="11.42578125" style="82"/>
    <col min="11271" max="11271" width="10.7109375" style="82" customWidth="1"/>
    <col min="11272" max="11272" width="42.85546875" style="82" customWidth="1"/>
    <col min="11273" max="11273" width="11.5703125" style="82" customWidth="1"/>
    <col min="11274" max="11274" width="12.28515625" style="82" customWidth="1"/>
    <col min="11275" max="11521" width="11.42578125" style="82"/>
    <col min="11522" max="11522" width="52.5703125" style="82" customWidth="1"/>
    <col min="11523" max="11523" width="5.42578125" style="82" customWidth="1"/>
    <col min="11524" max="11524" width="12.28515625" style="82" customWidth="1"/>
    <col min="11525" max="11525" width="17.140625" style="82" customWidth="1"/>
    <col min="11526" max="11526" width="11.42578125" style="82"/>
    <col min="11527" max="11527" width="10.7109375" style="82" customWidth="1"/>
    <col min="11528" max="11528" width="42.85546875" style="82" customWidth="1"/>
    <col min="11529" max="11529" width="11.5703125" style="82" customWidth="1"/>
    <col min="11530" max="11530" width="12.28515625" style="82" customWidth="1"/>
    <col min="11531" max="11777" width="11.42578125" style="82"/>
    <col min="11778" max="11778" width="52.5703125" style="82" customWidth="1"/>
    <col min="11779" max="11779" width="5.42578125" style="82" customWidth="1"/>
    <col min="11780" max="11780" width="12.28515625" style="82" customWidth="1"/>
    <col min="11781" max="11781" width="17.140625" style="82" customWidth="1"/>
    <col min="11782" max="11782" width="11.42578125" style="82"/>
    <col min="11783" max="11783" width="10.7109375" style="82" customWidth="1"/>
    <col min="11784" max="11784" width="42.85546875" style="82" customWidth="1"/>
    <col min="11785" max="11785" width="11.5703125" style="82" customWidth="1"/>
    <col min="11786" max="11786" width="12.28515625" style="82" customWidth="1"/>
    <col min="11787" max="12033" width="11.42578125" style="82"/>
    <col min="12034" max="12034" width="52.5703125" style="82" customWidth="1"/>
    <col min="12035" max="12035" width="5.42578125" style="82" customWidth="1"/>
    <col min="12036" max="12036" width="12.28515625" style="82" customWidth="1"/>
    <col min="12037" max="12037" width="17.140625" style="82" customWidth="1"/>
    <col min="12038" max="12038" width="11.42578125" style="82"/>
    <col min="12039" max="12039" width="10.7109375" style="82" customWidth="1"/>
    <col min="12040" max="12040" width="42.85546875" style="82" customWidth="1"/>
    <col min="12041" max="12041" width="11.5703125" style="82" customWidth="1"/>
    <col min="12042" max="12042" width="12.28515625" style="82" customWidth="1"/>
    <col min="12043" max="12289" width="11.42578125" style="82"/>
    <col min="12290" max="12290" width="52.5703125" style="82" customWidth="1"/>
    <col min="12291" max="12291" width="5.42578125" style="82" customWidth="1"/>
    <col min="12292" max="12292" width="12.28515625" style="82" customWidth="1"/>
    <col min="12293" max="12293" width="17.140625" style="82" customWidth="1"/>
    <col min="12294" max="12294" width="11.42578125" style="82"/>
    <col min="12295" max="12295" width="10.7109375" style="82" customWidth="1"/>
    <col min="12296" max="12296" width="42.85546875" style="82" customWidth="1"/>
    <col min="12297" max="12297" width="11.5703125" style="82" customWidth="1"/>
    <col min="12298" max="12298" width="12.28515625" style="82" customWidth="1"/>
    <col min="12299" max="12545" width="11.42578125" style="82"/>
    <col min="12546" max="12546" width="52.5703125" style="82" customWidth="1"/>
    <col min="12547" max="12547" width="5.42578125" style="82" customWidth="1"/>
    <col min="12548" max="12548" width="12.28515625" style="82" customWidth="1"/>
    <col min="12549" max="12549" width="17.140625" style="82" customWidth="1"/>
    <col min="12550" max="12550" width="11.42578125" style="82"/>
    <col min="12551" max="12551" width="10.7109375" style="82" customWidth="1"/>
    <col min="12552" max="12552" width="42.85546875" style="82" customWidth="1"/>
    <col min="12553" max="12553" width="11.5703125" style="82" customWidth="1"/>
    <col min="12554" max="12554" width="12.28515625" style="82" customWidth="1"/>
    <col min="12555" max="12801" width="11.42578125" style="82"/>
    <col min="12802" max="12802" width="52.5703125" style="82" customWidth="1"/>
    <col min="12803" max="12803" width="5.42578125" style="82" customWidth="1"/>
    <col min="12804" max="12804" width="12.28515625" style="82" customWidth="1"/>
    <col min="12805" max="12805" width="17.140625" style="82" customWidth="1"/>
    <col min="12806" max="12806" width="11.42578125" style="82"/>
    <col min="12807" max="12807" width="10.7109375" style="82" customWidth="1"/>
    <col min="12808" max="12808" width="42.85546875" style="82" customWidth="1"/>
    <col min="12809" max="12809" width="11.5703125" style="82" customWidth="1"/>
    <col min="12810" max="12810" width="12.28515625" style="82" customWidth="1"/>
    <col min="12811" max="13057" width="11.42578125" style="82"/>
    <col min="13058" max="13058" width="52.5703125" style="82" customWidth="1"/>
    <col min="13059" max="13059" width="5.42578125" style="82" customWidth="1"/>
    <col min="13060" max="13060" width="12.28515625" style="82" customWidth="1"/>
    <col min="13061" max="13061" width="17.140625" style="82" customWidth="1"/>
    <col min="13062" max="13062" width="11.42578125" style="82"/>
    <col min="13063" max="13063" width="10.7109375" style="82" customWidth="1"/>
    <col min="13064" max="13064" width="42.85546875" style="82" customWidth="1"/>
    <col min="13065" max="13065" width="11.5703125" style="82" customWidth="1"/>
    <col min="13066" max="13066" width="12.28515625" style="82" customWidth="1"/>
    <col min="13067" max="13313" width="11.42578125" style="82"/>
    <col min="13314" max="13314" width="52.5703125" style="82" customWidth="1"/>
    <col min="13315" max="13315" width="5.42578125" style="82" customWidth="1"/>
    <col min="13316" max="13316" width="12.28515625" style="82" customWidth="1"/>
    <col min="13317" max="13317" width="17.140625" style="82" customWidth="1"/>
    <col min="13318" max="13318" width="11.42578125" style="82"/>
    <col min="13319" max="13319" width="10.7109375" style="82" customWidth="1"/>
    <col min="13320" max="13320" width="42.85546875" style="82" customWidth="1"/>
    <col min="13321" max="13321" width="11.5703125" style="82" customWidth="1"/>
    <col min="13322" max="13322" width="12.28515625" style="82" customWidth="1"/>
    <col min="13323" max="13569" width="11.42578125" style="82"/>
    <col min="13570" max="13570" width="52.5703125" style="82" customWidth="1"/>
    <col min="13571" max="13571" width="5.42578125" style="82" customWidth="1"/>
    <col min="13572" max="13572" width="12.28515625" style="82" customWidth="1"/>
    <col min="13573" max="13573" width="17.140625" style="82" customWidth="1"/>
    <col min="13574" max="13574" width="11.42578125" style="82"/>
    <col min="13575" max="13575" width="10.7109375" style="82" customWidth="1"/>
    <col min="13576" max="13576" width="42.85546875" style="82" customWidth="1"/>
    <col min="13577" max="13577" width="11.5703125" style="82" customWidth="1"/>
    <col min="13578" max="13578" width="12.28515625" style="82" customWidth="1"/>
    <col min="13579" max="13825" width="11.42578125" style="82"/>
    <col min="13826" max="13826" width="52.5703125" style="82" customWidth="1"/>
    <col min="13827" max="13827" width="5.42578125" style="82" customWidth="1"/>
    <col min="13828" max="13828" width="12.28515625" style="82" customWidth="1"/>
    <col min="13829" max="13829" width="17.140625" style="82" customWidth="1"/>
    <col min="13830" max="13830" width="11.42578125" style="82"/>
    <col min="13831" max="13831" width="10.7109375" style="82" customWidth="1"/>
    <col min="13832" max="13832" width="42.85546875" style="82" customWidth="1"/>
    <col min="13833" max="13833" width="11.5703125" style="82" customWidth="1"/>
    <col min="13834" max="13834" width="12.28515625" style="82" customWidth="1"/>
    <col min="13835" max="14081" width="11.42578125" style="82"/>
    <col min="14082" max="14082" width="52.5703125" style="82" customWidth="1"/>
    <col min="14083" max="14083" width="5.42578125" style="82" customWidth="1"/>
    <col min="14084" max="14084" width="12.28515625" style="82" customWidth="1"/>
    <col min="14085" max="14085" width="17.140625" style="82" customWidth="1"/>
    <col min="14086" max="14086" width="11.42578125" style="82"/>
    <col min="14087" max="14087" width="10.7109375" style="82" customWidth="1"/>
    <col min="14088" max="14088" width="42.85546875" style="82" customWidth="1"/>
    <col min="14089" max="14089" width="11.5703125" style="82" customWidth="1"/>
    <col min="14090" max="14090" width="12.28515625" style="82" customWidth="1"/>
    <col min="14091" max="14337" width="11.42578125" style="82"/>
    <col min="14338" max="14338" width="52.5703125" style="82" customWidth="1"/>
    <col min="14339" max="14339" width="5.42578125" style="82" customWidth="1"/>
    <col min="14340" max="14340" width="12.28515625" style="82" customWidth="1"/>
    <col min="14341" max="14341" width="17.140625" style="82" customWidth="1"/>
    <col min="14342" max="14342" width="11.42578125" style="82"/>
    <col min="14343" max="14343" width="10.7109375" style="82" customWidth="1"/>
    <col min="14344" max="14344" width="42.85546875" style="82" customWidth="1"/>
    <col min="14345" max="14345" width="11.5703125" style="82" customWidth="1"/>
    <col min="14346" max="14346" width="12.28515625" style="82" customWidth="1"/>
    <col min="14347" max="14593" width="11.42578125" style="82"/>
    <col min="14594" max="14594" width="52.5703125" style="82" customWidth="1"/>
    <col min="14595" max="14595" width="5.42578125" style="82" customWidth="1"/>
    <col min="14596" max="14596" width="12.28515625" style="82" customWidth="1"/>
    <col min="14597" max="14597" width="17.140625" style="82" customWidth="1"/>
    <col min="14598" max="14598" width="11.42578125" style="82"/>
    <col min="14599" max="14599" width="10.7109375" style="82" customWidth="1"/>
    <col min="14600" max="14600" width="42.85546875" style="82" customWidth="1"/>
    <col min="14601" max="14601" width="11.5703125" style="82" customWidth="1"/>
    <col min="14602" max="14602" width="12.28515625" style="82" customWidth="1"/>
    <col min="14603" max="14849" width="11.42578125" style="82"/>
    <col min="14850" max="14850" width="52.5703125" style="82" customWidth="1"/>
    <col min="14851" max="14851" width="5.42578125" style="82" customWidth="1"/>
    <col min="14852" max="14852" width="12.28515625" style="82" customWidth="1"/>
    <col min="14853" max="14853" width="17.140625" style="82" customWidth="1"/>
    <col min="14854" max="14854" width="11.42578125" style="82"/>
    <col min="14855" max="14855" width="10.7109375" style="82" customWidth="1"/>
    <col min="14856" max="14856" width="42.85546875" style="82" customWidth="1"/>
    <col min="14857" max="14857" width="11.5703125" style="82" customWidth="1"/>
    <col min="14858" max="14858" width="12.28515625" style="82" customWidth="1"/>
    <col min="14859" max="15105" width="11.42578125" style="82"/>
    <col min="15106" max="15106" width="52.5703125" style="82" customWidth="1"/>
    <col min="15107" max="15107" width="5.42578125" style="82" customWidth="1"/>
    <col min="15108" max="15108" width="12.28515625" style="82" customWidth="1"/>
    <col min="15109" max="15109" width="17.140625" style="82" customWidth="1"/>
    <col min="15110" max="15110" width="11.42578125" style="82"/>
    <col min="15111" max="15111" width="10.7109375" style="82" customWidth="1"/>
    <col min="15112" max="15112" width="42.85546875" style="82" customWidth="1"/>
    <col min="15113" max="15113" width="11.5703125" style="82" customWidth="1"/>
    <col min="15114" max="15114" width="12.28515625" style="82" customWidth="1"/>
    <col min="15115" max="15361" width="11.42578125" style="82"/>
    <col min="15362" max="15362" width="52.5703125" style="82" customWidth="1"/>
    <col min="15363" max="15363" width="5.42578125" style="82" customWidth="1"/>
    <col min="15364" max="15364" width="12.28515625" style="82" customWidth="1"/>
    <col min="15365" max="15365" width="17.140625" style="82" customWidth="1"/>
    <col min="15366" max="15366" width="11.42578125" style="82"/>
    <col min="15367" max="15367" width="10.7109375" style="82" customWidth="1"/>
    <col min="15368" max="15368" width="42.85546875" style="82" customWidth="1"/>
    <col min="15369" max="15369" width="11.5703125" style="82" customWidth="1"/>
    <col min="15370" max="15370" width="12.28515625" style="82" customWidth="1"/>
    <col min="15371" max="15617" width="11.42578125" style="82"/>
    <col min="15618" max="15618" width="52.5703125" style="82" customWidth="1"/>
    <col min="15619" max="15619" width="5.42578125" style="82" customWidth="1"/>
    <col min="15620" max="15620" width="12.28515625" style="82" customWidth="1"/>
    <col min="15621" max="15621" width="17.140625" style="82" customWidth="1"/>
    <col min="15622" max="15622" width="11.42578125" style="82"/>
    <col min="15623" max="15623" width="10.7109375" style="82" customWidth="1"/>
    <col min="15624" max="15624" width="42.85546875" style="82" customWidth="1"/>
    <col min="15625" max="15625" width="11.5703125" style="82" customWidth="1"/>
    <col min="15626" max="15626" width="12.28515625" style="82" customWidth="1"/>
    <col min="15627" max="15873" width="11.42578125" style="82"/>
    <col min="15874" max="15874" width="52.5703125" style="82" customWidth="1"/>
    <col min="15875" max="15875" width="5.42578125" style="82" customWidth="1"/>
    <col min="15876" max="15876" width="12.28515625" style="82" customWidth="1"/>
    <col min="15877" max="15877" width="17.140625" style="82" customWidth="1"/>
    <col min="15878" max="15878" width="11.42578125" style="82"/>
    <col min="15879" max="15879" width="10.7109375" style="82" customWidth="1"/>
    <col min="15880" max="15880" width="42.85546875" style="82" customWidth="1"/>
    <col min="15881" max="15881" width="11.5703125" style="82" customWidth="1"/>
    <col min="15882" max="15882" width="12.28515625" style="82" customWidth="1"/>
    <col min="15883" max="16129" width="11.42578125" style="82"/>
    <col min="16130" max="16130" width="52.5703125" style="82" customWidth="1"/>
    <col min="16131" max="16131" width="5.42578125" style="82" customWidth="1"/>
    <col min="16132" max="16132" width="12.28515625" style="82" customWidth="1"/>
    <col min="16133" max="16133" width="17.140625" style="82" customWidth="1"/>
    <col min="16134" max="16134" width="11.42578125" style="82"/>
    <col min="16135" max="16135" width="10.7109375" style="82" customWidth="1"/>
    <col min="16136" max="16136" width="42.85546875" style="82" customWidth="1"/>
    <col min="16137" max="16137" width="11.5703125" style="82" customWidth="1"/>
    <col min="16138" max="16138" width="12.28515625" style="82" customWidth="1"/>
    <col min="16139" max="16384" width="11.42578125" style="82"/>
  </cols>
  <sheetData>
    <row r="1" spans="1:6" ht="13.5" customHeight="1" thickBot="1">
      <c r="A1" s="735"/>
      <c r="B1" s="745"/>
      <c r="C1" s="745"/>
      <c r="D1" s="746"/>
      <c r="E1" s="745"/>
    </row>
    <row r="2" spans="1:6" ht="4.5" customHeight="1" thickTop="1" thickBot="1">
      <c r="A2" s="747"/>
      <c r="B2" s="737"/>
      <c r="C2" s="737"/>
      <c r="D2" s="738"/>
      <c r="E2" s="748"/>
    </row>
    <row r="3" spans="1:6" ht="42" customHeight="1" thickTop="1" thickBot="1">
      <c r="A3" s="651"/>
      <c r="B3" s="652"/>
      <c r="C3" s="652"/>
      <c r="D3" s="653"/>
      <c r="E3" s="654"/>
    </row>
    <row r="4" spans="1:6" ht="4.5" customHeight="1" thickTop="1" thickBot="1">
      <c r="A4" s="655"/>
      <c r="B4" s="656"/>
      <c r="C4" s="656"/>
      <c r="D4" s="657"/>
      <c r="E4" s="658"/>
    </row>
    <row r="5" spans="1:6" ht="8.25" customHeight="1" thickTop="1">
      <c r="B5" s="59"/>
      <c r="C5" s="59"/>
    </row>
    <row r="6" spans="1:6" s="660" customFormat="1" ht="12.75" customHeight="1">
      <c r="A6" s="661" t="s">
        <v>1996</v>
      </c>
      <c r="B6" s="661" t="s">
        <v>429</v>
      </c>
      <c r="C6" s="661" t="s">
        <v>15027</v>
      </c>
      <c r="D6" s="662" t="s">
        <v>15025</v>
      </c>
      <c r="F6" s="849"/>
    </row>
    <row r="7" spans="1:6" ht="12.75" customHeight="1">
      <c r="A7" s="418" t="s">
        <v>15367</v>
      </c>
      <c r="B7" s="418" t="s">
        <v>15368</v>
      </c>
      <c r="C7" s="415">
        <v>21</v>
      </c>
      <c r="D7" s="845">
        <v>47270.059100000006</v>
      </c>
    </row>
    <row r="8" spans="1:6" ht="12.75" customHeight="1">
      <c r="A8" s="418" t="s">
        <v>15369</v>
      </c>
      <c r="B8" s="418" t="s">
        <v>15370</v>
      </c>
      <c r="C8" s="415">
        <v>21</v>
      </c>
      <c r="D8" s="845">
        <v>47270.059100000006</v>
      </c>
    </row>
    <row r="9" spans="1:6" ht="12.75" customHeight="1">
      <c r="A9" s="418" t="s">
        <v>15365</v>
      </c>
      <c r="B9" s="418" t="s">
        <v>15366</v>
      </c>
      <c r="C9" s="415">
        <v>21</v>
      </c>
      <c r="D9" s="845">
        <v>20845.045600000001</v>
      </c>
    </row>
    <row r="10" spans="1:6" ht="12.75" customHeight="1">
      <c r="A10" s="418" t="s">
        <v>15371</v>
      </c>
      <c r="B10" s="418" t="s">
        <v>15372</v>
      </c>
      <c r="C10" s="415">
        <v>21</v>
      </c>
      <c r="D10" s="845">
        <v>81485.178400000004</v>
      </c>
    </row>
    <row r="11" spans="1:6" ht="12.75" customHeight="1">
      <c r="A11" s="418" t="s">
        <v>15373</v>
      </c>
      <c r="B11" s="418" t="s">
        <v>15374</v>
      </c>
      <c r="C11" s="415">
        <v>21</v>
      </c>
      <c r="D11" s="845">
        <v>79590.174299999999</v>
      </c>
    </row>
    <row r="12" spans="1:6" ht="12.75" customHeight="1">
      <c r="A12" s="418" t="s">
        <v>15310</v>
      </c>
      <c r="B12" s="418" t="s">
        <v>15311</v>
      </c>
      <c r="C12" s="415">
        <v>21</v>
      </c>
      <c r="D12" s="845">
        <v>6390.2972</v>
      </c>
    </row>
    <row r="13" spans="1:6" ht="12.75" customHeight="1">
      <c r="A13" s="418" t="s">
        <v>15743</v>
      </c>
      <c r="B13" s="418" t="s">
        <v>15744</v>
      </c>
      <c r="C13" s="415">
        <v>21</v>
      </c>
      <c r="D13" s="845">
        <v>9767.7759999999998</v>
      </c>
    </row>
    <row r="14" spans="1:6" ht="12.75" customHeight="1">
      <c r="A14" s="418" t="s">
        <v>15745</v>
      </c>
      <c r="B14" s="418" t="s">
        <v>15746</v>
      </c>
      <c r="C14" s="415">
        <v>21</v>
      </c>
      <c r="D14" s="845">
        <v>1586.2206000000001</v>
      </c>
    </row>
    <row r="15" spans="1:6" ht="12.75" customHeight="1">
      <c r="A15" s="418" t="s">
        <v>15413</v>
      </c>
      <c r="B15" s="418" t="s">
        <v>15414</v>
      </c>
      <c r="C15" s="415">
        <v>21</v>
      </c>
      <c r="D15" s="845">
        <v>55151.199400000005</v>
      </c>
    </row>
    <row r="16" spans="1:6" ht="12.75" customHeight="1">
      <c r="A16" s="418" t="s">
        <v>15409</v>
      </c>
      <c r="B16" s="418" t="s">
        <v>15410</v>
      </c>
      <c r="C16" s="415">
        <v>21</v>
      </c>
      <c r="D16" s="845">
        <v>44197.767400000004</v>
      </c>
    </row>
    <row r="17" spans="1:26" ht="12.75" customHeight="1">
      <c r="A17" s="418" t="s">
        <v>15437</v>
      </c>
      <c r="B17" s="418" t="s">
        <v>15438</v>
      </c>
      <c r="C17" s="415">
        <v>21</v>
      </c>
      <c r="D17" s="845">
        <v>28812.3933</v>
      </c>
    </row>
    <row r="18" spans="1:26" ht="12.75" customHeight="1">
      <c r="A18" s="418" t="s">
        <v>16186</v>
      </c>
      <c r="B18" s="418" t="s">
        <v>16187</v>
      </c>
      <c r="C18" s="415">
        <v>21</v>
      </c>
      <c r="D18" s="845">
        <v>28134.541800000003</v>
      </c>
    </row>
    <row r="19" spans="1:26" ht="13.5" customHeight="1">
      <c r="A19" s="418" t="s">
        <v>16168</v>
      </c>
      <c r="B19" s="418" t="s">
        <v>16169</v>
      </c>
      <c r="C19" s="415">
        <v>21</v>
      </c>
      <c r="D19" s="845">
        <v>2805.1111000000001</v>
      </c>
    </row>
    <row r="20" spans="1:26" ht="12.75" customHeight="1">
      <c r="A20" s="418" t="s">
        <v>16170</v>
      </c>
      <c r="B20" s="418" t="s">
        <v>16171</v>
      </c>
      <c r="C20" s="415">
        <v>21</v>
      </c>
      <c r="D20" s="845">
        <v>4508.2137000000002</v>
      </c>
    </row>
    <row r="21" spans="1:26" ht="12.75" customHeight="1">
      <c r="A21" s="418" t="s">
        <v>16188</v>
      </c>
      <c r="B21" s="418" t="s">
        <v>16189</v>
      </c>
      <c r="C21" s="415">
        <v>10.5</v>
      </c>
      <c r="D21" s="845">
        <v>134122.4295</v>
      </c>
    </row>
    <row r="22" spans="1:26" ht="12.75" customHeight="1">
      <c r="A22" s="418" t="s">
        <v>15417</v>
      </c>
      <c r="B22" s="418" t="s">
        <v>15418</v>
      </c>
      <c r="C22" s="415">
        <v>21</v>
      </c>
      <c r="D22" s="845">
        <v>8899.6640000000007</v>
      </c>
    </row>
    <row r="23" spans="1:26" ht="12.75" customHeight="1">
      <c r="A23" s="418" t="s">
        <v>15419</v>
      </c>
      <c r="B23" s="418" t="s">
        <v>15420</v>
      </c>
      <c r="C23" s="415">
        <v>21</v>
      </c>
      <c r="D23" s="845">
        <v>9936.8063000000002</v>
      </c>
    </row>
    <row r="24" spans="1:26" ht="12.75" customHeight="1">
      <c r="A24" s="418" t="s">
        <v>15421</v>
      </c>
      <c r="B24" s="418" t="s">
        <v>15422</v>
      </c>
      <c r="C24" s="415">
        <v>21</v>
      </c>
      <c r="D24" s="845">
        <v>18600.797900000001</v>
      </c>
    </row>
    <row r="25" spans="1:26" ht="12.75" customHeight="1">
      <c r="A25" s="418" t="s">
        <v>16378</v>
      </c>
      <c r="B25" s="418" t="s">
        <v>16379</v>
      </c>
      <c r="C25" s="415">
        <v>21</v>
      </c>
      <c r="D25" s="845">
        <v>12723.36</v>
      </c>
      <c r="Z25" s="115"/>
    </row>
    <row r="26" spans="1:26" ht="12.75" customHeight="1">
      <c r="A26" s="418" t="s">
        <v>15423</v>
      </c>
      <c r="B26" s="418" t="s">
        <v>16263</v>
      </c>
      <c r="C26" s="415">
        <v>21</v>
      </c>
      <c r="D26" s="845">
        <v>6361.6734999999999</v>
      </c>
    </row>
    <row r="27" spans="1:26" ht="12.75" customHeight="1">
      <c r="A27" s="418" t="s">
        <v>15424</v>
      </c>
      <c r="B27" s="418" t="s">
        <v>16264</v>
      </c>
      <c r="C27" s="415">
        <v>21</v>
      </c>
      <c r="D27" s="845">
        <v>7630.6682000000001</v>
      </c>
    </row>
    <row r="28" spans="1:26" ht="12.75" customHeight="1">
      <c r="A28" s="418" t="s">
        <v>15433</v>
      </c>
      <c r="B28" s="418" t="s">
        <v>15434</v>
      </c>
      <c r="C28" s="415">
        <v>10.5</v>
      </c>
      <c r="D28" s="845">
        <v>115874.18710000001</v>
      </c>
    </row>
    <row r="29" spans="1:26" ht="12.75" customHeight="1">
      <c r="A29" s="418" t="s">
        <v>15381</v>
      </c>
      <c r="B29" s="418" t="s">
        <v>15382</v>
      </c>
      <c r="C29" s="415">
        <v>21</v>
      </c>
      <c r="D29" s="845">
        <v>6361.6734999999999</v>
      </c>
    </row>
    <row r="30" spans="1:26" ht="12.75" customHeight="1">
      <c r="A30" s="418" t="s">
        <v>15383</v>
      </c>
      <c r="B30" s="418" t="s">
        <v>15384</v>
      </c>
      <c r="C30" s="415">
        <v>21</v>
      </c>
      <c r="D30" s="845">
        <v>7313.4199000000008</v>
      </c>
    </row>
    <row r="31" spans="1:26" ht="12.75" customHeight="1">
      <c r="A31" s="418" t="s">
        <v>16166</v>
      </c>
      <c r="B31" s="418" t="s">
        <v>16167</v>
      </c>
      <c r="C31" s="415">
        <v>21</v>
      </c>
      <c r="D31" s="845">
        <v>7780.8262000000004</v>
      </c>
    </row>
    <row r="32" spans="1:26" ht="12.75" customHeight="1">
      <c r="A32" s="418" t="s">
        <v>15747</v>
      </c>
      <c r="B32" s="418" t="s">
        <v>15748</v>
      </c>
      <c r="C32" s="415">
        <v>21</v>
      </c>
      <c r="D32" s="845">
        <v>6361.5769</v>
      </c>
    </row>
    <row r="33" spans="1:4" ht="12.75" customHeight="1">
      <c r="A33" s="418" t="s">
        <v>15385</v>
      </c>
      <c r="B33" s="418" t="s">
        <v>15386</v>
      </c>
      <c r="C33" s="415">
        <v>21</v>
      </c>
      <c r="D33" s="845">
        <v>16062.8076</v>
      </c>
    </row>
    <row r="34" spans="1:4" ht="12.75" customHeight="1">
      <c r="A34" s="418" t="s">
        <v>15395</v>
      </c>
      <c r="B34" s="418" t="s">
        <v>15396</v>
      </c>
      <c r="C34" s="415">
        <v>21</v>
      </c>
      <c r="D34" s="845">
        <v>2671.5687000000003</v>
      </c>
    </row>
    <row r="35" spans="1:4" ht="12.75" customHeight="1">
      <c r="A35" s="418" t="s">
        <v>15397</v>
      </c>
      <c r="B35" s="418" t="s">
        <v>15398</v>
      </c>
      <c r="C35" s="415">
        <v>21</v>
      </c>
      <c r="D35" s="845">
        <v>3539.8285000000001</v>
      </c>
    </row>
    <row r="36" spans="1:4" ht="12.75" customHeight="1">
      <c r="A36" s="418" t="s">
        <v>15399</v>
      </c>
      <c r="B36" s="418" t="s">
        <v>15400</v>
      </c>
      <c r="C36" s="415">
        <v>21</v>
      </c>
      <c r="D36" s="845">
        <v>1552.8493000000001</v>
      </c>
    </row>
    <row r="37" spans="1:4" ht="12.75" customHeight="1">
      <c r="A37" s="418" t="s">
        <v>15401</v>
      </c>
      <c r="B37" s="418" t="s">
        <v>15402</v>
      </c>
      <c r="C37" s="415">
        <v>21</v>
      </c>
      <c r="D37" s="845">
        <v>3038.9099000000001</v>
      </c>
    </row>
    <row r="38" spans="1:4" ht="12.75" customHeight="1">
      <c r="A38" s="418" t="s">
        <v>15387</v>
      </c>
      <c r="B38" s="418" t="s">
        <v>15388</v>
      </c>
      <c r="C38" s="415">
        <v>21</v>
      </c>
      <c r="D38" s="845">
        <v>2671.5687000000003</v>
      </c>
    </row>
    <row r="39" spans="1:4" ht="12.75" customHeight="1">
      <c r="A39" s="418" t="s">
        <v>15389</v>
      </c>
      <c r="B39" s="418" t="s">
        <v>15390</v>
      </c>
      <c r="C39" s="415">
        <v>21</v>
      </c>
      <c r="D39" s="845">
        <v>3172.4947999999999</v>
      </c>
    </row>
    <row r="40" spans="1:4" ht="12.75" customHeight="1">
      <c r="A40" s="418" t="s">
        <v>15391</v>
      </c>
      <c r="B40" s="418" t="s">
        <v>15392</v>
      </c>
      <c r="C40" s="415">
        <v>21</v>
      </c>
      <c r="D40" s="845">
        <v>1268.9958000000001</v>
      </c>
    </row>
    <row r="41" spans="1:4" ht="12.75" customHeight="1">
      <c r="A41" s="418" t="s">
        <v>15393</v>
      </c>
      <c r="B41" s="418" t="s">
        <v>15394</v>
      </c>
      <c r="C41" s="415">
        <v>21</v>
      </c>
      <c r="D41" s="845">
        <v>3038.9099000000001</v>
      </c>
    </row>
    <row r="42" spans="1:4" ht="12.75" customHeight="1">
      <c r="A42" s="418" t="s">
        <v>15357</v>
      </c>
      <c r="B42" s="418" t="s">
        <v>15358</v>
      </c>
      <c r="C42" s="415">
        <v>21</v>
      </c>
      <c r="D42" s="845">
        <v>2323.5783000000001</v>
      </c>
    </row>
    <row r="43" spans="1:4" ht="12.75" customHeight="1">
      <c r="A43" s="418" t="s">
        <v>15359</v>
      </c>
      <c r="B43" s="418" t="s">
        <v>15360</v>
      </c>
      <c r="C43" s="415">
        <v>21</v>
      </c>
      <c r="D43" s="845">
        <v>2323.5783000000001</v>
      </c>
    </row>
    <row r="44" spans="1:4" ht="12.75" customHeight="1">
      <c r="A44" s="418" t="s">
        <v>15361</v>
      </c>
      <c r="B44" s="418" t="s">
        <v>15362</v>
      </c>
      <c r="C44" s="415">
        <v>21</v>
      </c>
      <c r="D44" s="845">
        <v>2323.5783000000001</v>
      </c>
    </row>
    <row r="45" spans="1:4" ht="12.75" customHeight="1">
      <c r="A45" s="418" t="s">
        <v>15363</v>
      </c>
      <c r="B45" s="418" t="s">
        <v>15364</v>
      </c>
      <c r="C45" s="415">
        <v>21</v>
      </c>
      <c r="D45" s="845">
        <v>2323.5783000000001</v>
      </c>
    </row>
    <row r="46" spans="1:4" ht="12.75" customHeight="1">
      <c r="A46" s="418" t="s">
        <v>15427</v>
      </c>
      <c r="B46" s="418" t="s">
        <v>15428</v>
      </c>
      <c r="C46" s="415">
        <v>10.5</v>
      </c>
      <c r="D46" s="845">
        <v>17482.0785</v>
      </c>
    </row>
    <row r="47" spans="1:4" ht="12.75" customHeight="1">
      <c r="A47" s="418" t="s">
        <v>15429</v>
      </c>
      <c r="B47" s="418" t="s">
        <v>15430</v>
      </c>
      <c r="C47" s="415">
        <v>10.5</v>
      </c>
      <c r="D47" s="845">
        <v>25981.007600000001</v>
      </c>
    </row>
    <row r="48" spans="1:4" ht="12.75" customHeight="1">
      <c r="A48" s="418" t="s">
        <v>16598</v>
      </c>
      <c r="B48" s="418" t="s">
        <v>16599</v>
      </c>
      <c r="C48" s="415">
        <v>21</v>
      </c>
      <c r="D48" s="845">
        <v>43546.614000000001</v>
      </c>
    </row>
    <row r="49" spans="1:4" ht="12.75" customHeight="1">
      <c r="A49" s="418" t="s">
        <v>15407</v>
      </c>
      <c r="B49" s="418" t="s">
        <v>15408</v>
      </c>
      <c r="C49" s="415">
        <v>21</v>
      </c>
      <c r="D49" s="845">
        <v>3806.9851000000003</v>
      </c>
    </row>
    <row r="50" spans="1:4" ht="12.75" customHeight="1">
      <c r="A50" s="418" t="s">
        <v>15403</v>
      </c>
      <c r="B50" s="418" t="s">
        <v>15404</v>
      </c>
      <c r="C50" s="415">
        <v>21</v>
      </c>
      <c r="D50" s="845">
        <v>3172.4882000000002</v>
      </c>
    </row>
    <row r="51" spans="1:4" ht="12.75" customHeight="1">
      <c r="A51" s="418" t="s">
        <v>15405</v>
      </c>
      <c r="B51" s="418" t="s">
        <v>15406</v>
      </c>
      <c r="C51" s="415">
        <v>21</v>
      </c>
      <c r="D51" s="845">
        <v>3623.3151000000003</v>
      </c>
    </row>
    <row r="52" spans="1:4" ht="12.75" customHeight="1">
      <c r="A52" s="418" t="s">
        <v>15377</v>
      </c>
      <c r="B52" s="418" t="s">
        <v>15378</v>
      </c>
      <c r="C52" s="415">
        <v>21</v>
      </c>
      <c r="D52" s="845">
        <v>3806.9851000000003</v>
      </c>
    </row>
    <row r="53" spans="1:4" ht="12.75" customHeight="1">
      <c r="A53" s="418" t="s">
        <v>15441</v>
      </c>
      <c r="B53" s="418" t="s">
        <v>15442</v>
      </c>
      <c r="C53" s="415">
        <v>21</v>
      </c>
      <c r="D53" s="845">
        <v>4074.1428000000001</v>
      </c>
    </row>
    <row r="54" spans="1:4" ht="12.75" customHeight="1">
      <c r="A54" s="418" t="s">
        <v>15451</v>
      </c>
      <c r="B54" s="418" t="s">
        <v>15452</v>
      </c>
      <c r="C54" s="415">
        <v>21</v>
      </c>
      <c r="D54" s="845">
        <v>21622.6888</v>
      </c>
    </row>
    <row r="55" spans="1:4" ht="12.75" customHeight="1">
      <c r="A55" s="418" t="s">
        <v>16600</v>
      </c>
      <c r="B55" s="418" t="s">
        <v>16601</v>
      </c>
      <c r="C55" s="415">
        <v>21</v>
      </c>
      <c r="D55" s="845">
        <v>31791.690000000002</v>
      </c>
    </row>
    <row r="56" spans="1:4" ht="12.75" customHeight="1">
      <c r="A56" s="418" t="s">
        <v>15425</v>
      </c>
      <c r="B56" s="418" t="s">
        <v>15426</v>
      </c>
      <c r="C56" s="415">
        <v>21</v>
      </c>
      <c r="D56" s="845">
        <v>24161.000400000001</v>
      </c>
    </row>
    <row r="57" spans="1:4" ht="12.75" customHeight="1">
      <c r="A57" s="418" t="s">
        <v>16265</v>
      </c>
      <c r="B57" s="418" t="s">
        <v>16266</v>
      </c>
      <c r="C57" s="415">
        <v>21</v>
      </c>
      <c r="D57" s="845">
        <v>86201.809300000008</v>
      </c>
    </row>
    <row r="58" spans="1:4" ht="12.75" customHeight="1">
      <c r="A58" s="418" t="s">
        <v>15375</v>
      </c>
      <c r="B58" s="418" t="s">
        <v>15376</v>
      </c>
      <c r="C58" s="415">
        <v>21</v>
      </c>
      <c r="D58" s="845">
        <v>406626.20040000003</v>
      </c>
    </row>
    <row r="59" spans="1:4" ht="12.75" customHeight="1">
      <c r="A59" s="418" t="s">
        <v>16190</v>
      </c>
      <c r="B59" s="418" t="s">
        <v>16191</v>
      </c>
      <c r="C59" s="415">
        <v>21</v>
      </c>
      <c r="D59" s="845">
        <v>6261.3951999999999</v>
      </c>
    </row>
    <row r="60" spans="1:4" ht="12.75" customHeight="1">
      <c r="A60" s="418" t="s">
        <v>16192</v>
      </c>
      <c r="B60" s="418" t="s">
        <v>16193</v>
      </c>
      <c r="C60" s="415">
        <v>21</v>
      </c>
      <c r="D60" s="845">
        <v>5092.6009000000004</v>
      </c>
    </row>
    <row r="61" spans="1:4" ht="12.75" customHeight="1">
      <c r="A61" s="418" t="s">
        <v>16194</v>
      </c>
      <c r="B61" s="418" t="s">
        <v>16195</v>
      </c>
      <c r="C61" s="415">
        <v>21</v>
      </c>
      <c r="D61" s="845">
        <v>4775.442</v>
      </c>
    </row>
    <row r="62" spans="1:4" ht="12.75" customHeight="1">
      <c r="A62" s="418" t="s">
        <v>15313</v>
      </c>
      <c r="B62" s="418" t="s">
        <v>16267</v>
      </c>
      <c r="C62" s="415">
        <v>21</v>
      </c>
      <c r="D62" s="845">
        <v>7313.4199000000008</v>
      </c>
    </row>
    <row r="63" spans="1:4" ht="12.75" customHeight="1">
      <c r="A63" s="418" t="s">
        <v>15314</v>
      </c>
      <c r="B63" s="418" t="s">
        <v>16268</v>
      </c>
      <c r="C63" s="415">
        <v>21</v>
      </c>
      <c r="D63" s="845">
        <v>9701.134</v>
      </c>
    </row>
    <row r="64" spans="1:4" ht="12.75" customHeight="1">
      <c r="A64" s="418" t="s">
        <v>15315</v>
      </c>
      <c r="B64" s="418" t="s">
        <v>16269</v>
      </c>
      <c r="C64" s="415">
        <v>21</v>
      </c>
      <c r="D64" s="845">
        <v>13992.341700000001</v>
      </c>
    </row>
    <row r="65" spans="1:5" ht="12.75" customHeight="1"/>
    <row r="66" spans="1:5" ht="12.75" customHeight="1">
      <c r="E66" s="663"/>
    </row>
    <row r="67" spans="1:5" ht="12.75" customHeight="1">
      <c r="E67" s="663"/>
    </row>
    <row r="68" spans="1:5" ht="12.75" customHeight="1">
      <c r="A68" s="663"/>
      <c r="B68" s="663"/>
      <c r="C68" s="663"/>
      <c r="D68" s="663"/>
      <c r="E68" s="663"/>
    </row>
    <row r="69" spans="1:5" ht="13.5" customHeight="1" thickBot="1"/>
    <row r="70" spans="1:5" ht="4.5" customHeight="1" thickTop="1" thickBot="1">
      <c r="A70" s="736"/>
      <c r="B70" s="737"/>
      <c r="C70" s="737"/>
      <c r="D70" s="738"/>
      <c r="E70" s="739"/>
    </row>
    <row r="71" spans="1:5" ht="42" customHeight="1" thickTop="1" thickBot="1">
      <c r="A71" s="651"/>
      <c r="B71" s="652"/>
      <c r="C71" s="652"/>
      <c r="D71" s="653"/>
      <c r="E71" s="654"/>
    </row>
    <row r="72" spans="1:5" ht="4.5" customHeight="1" thickTop="1" thickBot="1">
      <c r="A72" s="655"/>
      <c r="B72" s="656"/>
      <c r="C72" s="656"/>
      <c r="D72" s="657"/>
      <c r="E72" s="658"/>
    </row>
    <row r="73" spans="1:5" ht="8.25" customHeight="1" thickTop="1"/>
    <row r="74" spans="1:5">
      <c r="A74" s="661" t="s">
        <v>1996</v>
      </c>
      <c r="B74" s="661" t="s">
        <v>429</v>
      </c>
      <c r="C74" s="661" t="s">
        <v>15027</v>
      </c>
      <c r="D74" s="662" t="s">
        <v>15025</v>
      </c>
    </row>
    <row r="75" spans="1:5">
      <c r="A75" s="418" t="s">
        <v>16174</v>
      </c>
      <c r="B75" s="418" t="s">
        <v>16270</v>
      </c>
      <c r="C75" s="415">
        <v>21</v>
      </c>
      <c r="D75" s="845">
        <v>19702.5226</v>
      </c>
    </row>
    <row r="76" spans="1:5">
      <c r="A76" s="418" t="s">
        <v>15316</v>
      </c>
      <c r="B76" s="418" t="s">
        <v>15317</v>
      </c>
      <c r="C76" s="415">
        <v>21</v>
      </c>
      <c r="D76" s="845">
        <v>52162.382100000003</v>
      </c>
    </row>
    <row r="77" spans="1:5">
      <c r="A77" s="418" t="s">
        <v>15749</v>
      </c>
      <c r="B77" s="418" t="s">
        <v>15750</v>
      </c>
      <c r="C77" s="415">
        <v>21</v>
      </c>
      <c r="D77" s="845">
        <v>28401.6878</v>
      </c>
    </row>
    <row r="78" spans="1:5">
      <c r="A78" s="418" t="s">
        <v>15751</v>
      </c>
      <c r="B78" s="418" t="s">
        <v>15752</v>
      </c>
      <c r="C78" s="415">
        <v>21</v>
      </c>
      <c r="D78" s="845">
        <v>33828.230900000002</v>
      </c>
    </row>
    <row r="79" spans="1:5">
      <c r="A79" s="418" t="s">
        <v>15753</v>
      </c>
      <c r="B79" s="418" t="s">
        <v>15754</v>
      </c>
      <c r="C79" s="415">
        <v>21</v>
      </c>
      <c r="D79" s="845">
        <v>51927.8367</v>
      </c>
    </row>
    <row r="80" spans="1:5">
      <c r="A80" s="418" t="s">
        <v>15415</v>
      </c>
      <c r="B80" s="418" t="s">
        <v>15416</v>
      </c>
      <c r="C80" s="415">
        <v>21</v>
      </c>
      <c r="D80" s="845">
        <v>122073.99960000001</v>
      </c>
    </row>
    <row r="81" spans="1:38">
      <c r="A81" s="418" t="s">
        <v>15431</v>
      </c>
      <c r="B81" s="418" t="s">
        <v>15432</v>
      </c>
      <c r="C81" s="415">
        <v>21</v>
      </c>
      <c r="D81" s="845">
        <v>113975.8055</v>
      </c>
    </row>
    <row r="82" spans="1:38">
      <c r="A82" s="418" t="s">
        <v>15755</v>
      </c>
      <c r="B82" s="418" t="s">
        <v>15756</v>
      </c>
      <c r="C82" s="415">
        <v>21</v>
      </c>
      <c r="D82" s="845">
        <v>42076.574700000005</v>
      </c>
    </row>
    <row r="83" spans="1:38">
      <c r="A83" s="418" t="s">
        <v>15447</v>
      </c>
      <c r="B83" s="418" t="s">
        <v>15448</v>
      </c>
      <c r="C83" s="415">
        <v>21</v>
      </c>
      <c r="D83" s="845">
        <v>61996.150900000001</v>
      </c>
    </row>
    <row r="84" spans="1:38">
      <c r="A84" s="418" t="s">
        <v>16602</v>
      </c>
      <c r="B84" s="418" t="s">
        <v>16603</v>
      </c>
      <c r="C84" s="415">
        <v>21</v>
      </c>
      <c r="D84" s="845">
        <v>153272</v>
      </c>
    </row>
    <row r="85" spans="1:38">
      <c r="A85" s="418" t="s">
        <v>16604</v>
      </c>
      <c r="B85" s="418" t="s">
        <v>16605</v>
      </c>
      <c r="C85" s="415">
        <v>21</v>
      </c>
      <c r="D85" s="845">
        <v>19870.206000000002</v>
      </c>
    </row>
    <row r="86" spans="1:38">
      <c r="A86" s="418" t="s">
        <v>16606</v>
      </c>
      <c r="B86" s="418" t="s">
        <v>16607</v>
      </c>
      <c r="C86" s="415">
        <v>21</v>
      </c>
      <c r="D86" s="845">
        <v>27650.759000000002</v>
      </c>
    </row>
    <row r="87" spans="1:38">
      <c r="A87" s="418" t="s">
        <v>16608</v>
      </c>
      <c r="B87" s="418" t="s">
        <v>16609</v>
      </c>
      <c r="C87" s="415">
        <v>21</v>
      </c>
      <c r="D87" s="845">
        <v>36567.132000000005</v>
      </c>
      <c r="AL87" s="659"/>
    </row>
    <row r="88" spans="1:38">
      <c r="A88" s="418" t="s">
        <v>15379</v>
      </c>
      <c r="B88" s="418" t="s">
        <v>15380</v>
      </c>
      <c r="C88" s="415">
        <v>21</v>
      </c>
      <c r="D88" s="845">
        <v>11120.404900000001</v>
      </c>
    </row>
    <row r="89" spans="1:38">
      <c r="A89" s="418" t="s">
        <v>15443</v>
      </c>
      <c r="B89" s="418" t="s">
        <v>15444</v>
      </c>
      <c r="C89" s="415">
        <v>21</v>
      </c>
      <c r="D89" s="845">
        <v>12723.347100000001</v>
      </c>
    </row>
    <row r="90" spans="1:38">
      <c r="A90" s="418" t="s">
        <v>15445</v>
      </c>
      <c r="B90" s="418" t="s">
        <v>15446</v>
      </c>
      <c r="C90" s="415">
        <v>10.5</v>
      </c>
      <c r="D90" s="845">
        <v>9019.0753999999997</v>
      </c>
    </row>
    <row r="91" spans="1:38">
      <c r="A91" s="418" t="s">
        <v>16380</v>
      </c>
      <c r="B91" s="418" t="s">
        <v>16381</v>
      </c>
      <c r="C91" s="415">
        <v>10.5</v>
      </c>
      <c r="D91" s="845">
        <v>254368.5099</v>
      </c>
    </row>
    <row r="92" spans="1:38">
      <c r="A92" s="418" t="s">
        <v>16172</v>
      </c>
      <c r="B92" s="418" t="s">
        <v>16173</v>
      </c>
      <c r="C92" s="415">
        <v>21</v>
      </c>
      <c r="D92" s="845">
        <v>8398.5859</v>
      </c>
    </row>
    <row r="93" spans="1:38">
      <c r="A93" s="418" t="s">
        <v>15757</v>
      </c>
      <c r="B93" s="418" t="s">
        <v>15758</v>
      </c>
      <c r="C93" s="415">
        <v>21</v>
      </c>
      <c r="D93" s="845">
        <v>14309.374600000001</v>
      </c>
    </row>
    <row r="94" spans="1:38">
      <c r="A94" s="418" t="s">
        <v>15318</v>
      </c>
      <c r="B94" s="418" t="s">
        <v>15319</v>
      </c>
      <c r="C94" s="415">
        <v>21</v>
      </c>
      <c r="D94" s="845">
        <v>17081.083300000002</v>
      </c>
    </row>
    <row r="95" spans="1:38">
      <c r="A95" s="418" t="s">
        <v>15320</v>
      </c>
      <c r="B95" s="418" t="s">
        <v>15321</v>
      </c>
      <c r="C95" s="415">
        <v>21</v>
      </c>
      <c r="D95" s="845">
        <v>8649.2042000000001</v>
      </c>
    </row>
    <row r="96" spans="1:38">
      <c r="A96" s="418" t="s">
        <v>15322</v>
      </c>
      <c r="B96" s="418" t="s">
        <v>15323</v>
      </c>
      <c r="C96" s="415">
        <v>21</v>
      </c>
      <c r="D96" s="845">
        <v>9216.9124000000011</v>
      </c>
    </row>
    <row r="97" spans="1:4">
      <c r="A97" s="418" t="s">
        <v>15324</v>
      </c>
      <c r="B97" s="418" t="s">
        <v>15325</v>
      </c>
      <c r="C97" s="415">
        <v>21</v>
      </c>
      <c r="D97" s="845">
        <v>7747.5497000000005</v>
      </c>
    </row>
    <row r="98" spans="1:4">
      <c r="A98" s="418" t="s">
        <v>15759</v>
      </c>
      <c r="B98" s="418" t="s">
        <v>15760</v>
      </c>
      <c r="C98" s="415">
        <v>21</v>
      </c>
      <c r="D98" s="845">
        <v>24644.851300000002</v>
      </c>
    </row>
    <row r="99" spans="1:4">
      <c r="A99" s="418" t="s">
        <v>15326</v>
      </c>
      <c r="B99" s="418" t="s">
        <v>15327</v>
      </c>
      <c r="C99" s="415">
        <v>21</v>
      </c>
      <c r="D99" s="845">
        <v>6361.6734999999999</v>
      </c>
    </row>
    <row r="100" spans="1:4">
      <c r="A100" s="418" t="s">
        <v>15411</v>
      </c>
      <c r="B100" s="418" t="s">
        <v>15412</v>
      </c>
      <c r="C100" s="415">
        <v>21</v>
      </c>
      <c r="D100" s="845">
        <v>3589.9202</v>
      </c>
    </row>
    <row r="101" spans="1:4">
      <c r="A101" s="418" t="s">
        <v>15328</v>
      </c>
      <c r="B101" s="418" t="s">
        <v>15329</v>
      </c>
      <c r="C101" s="415">
        <v>21</v>
      </c>
      <c r="D101" s="845">
        <v>12406.0975</v>
      </c>
    </row>
    <row r="102" spans="1:4">
      <c r="A102" s="418" t="s">
        <v>16610</v>
      </c>
      <c r="B102" s="418" t="s">
        <v>16611</v>
      </c>
      <c r="C102" s="415">
        <v>21</v>
      </c>
      <c r="D102" s="845">
        <v>31791.690000000002</v>
      </c>
    </row>
    <row r="103" spans="1:4">
      <c r="A103" s="418" t="s">
        <v>15439</v>
      </c>
      <c r="B103" s="418" t="s">
        <v>15440</v>
      </c>
      <c r="C103" s="415">
        <v>21</v>
      </c>
      <c r="D103" s="845">
        <v>52780.182100000005</v>
      </c>
    </row>
    <row r="104" spans="1:4">
      <c r="A104" s="418" t="s">
        <v>15765</v>
      </c>
      <c r="B104" s="418" t="s">
        <v>15766</v>
      </c>
      <c r="C104" s="415">
        <v>21</v>
      </c>
      <c r="D104" s="845">
        <v>11437.4815</v>
      </c>
    </row>
    <row r="105" spans="1:4">
      <c r="A105" s="418" t="s">
        <v>15763</v>
      </c>
      <c r="B105" s="418" t="s">
        <v>15764</v>
      </c>
      <c r="C105" s="415">
        <v>21</v>
      </c>
      <c r="D105" s="845">
        <v>13040.3989</v>
      </c>
    </row>
    <row r="106" spans="1:4">
      <c r="A106" s="418" t="s">
        <v>15767</v>
      </c>
      <c r="B106" s="418" t="s">
        <v>15768</v>
      </c>
      <c r="C106" s="415">
        <v>21</v>
      </c>
      <c r="D106" s="845">
        <v>17481.818600000002</v>
      </c>
    </row>
    <row r="107" spans="1:4">
      <c r="A107" s="418" t="s">
        <v>16196</v>
      </c>
      <c r="B107" s="418" t="s">
        <v>16197</v>
      </c>
      <c r="C107" s="415">
        <v>21</v>
      </c>
      <c r="D107" s="845">
        <v>26615.1109</v>
      </c>
    </row>
    <row r="108" spans="1:4">
      <c r="A108" s="418" t="s">
        <v>15449</v>
      </c>
      <c r="B108" s="418" t="s">
        <v>15450</v>
      </c>
      <c r="C108" s="415">
        <v>21</v>
      </c>
      <c r="D108" s="845">
        <v>20604.173300000002</v>
      </c>
    </row>
    <row r="109" spans="1:4">
      <c r="A109" s="418" t="s">
        <v>15435</v>
      </c>
      <c r="B109" s="418" t="s">
        <v>15436</v>
      </c>
      <c r="C109" s="415">
        <v>21</v>
      </c>
      <c r="D109" s="845">
        <v>22257.507900000001</v>
      </c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3399FF"/>
  </sheetPr>
  <dimension ref="A1:L139"/>
  <sheetViews>
    <sheetView showGridLines="0" zoomScaleNormal="100" zoomScaleSheetLayoutView="100" workbookViewId="0">
      <selection activeCell="AD41" sqref="AD41"/>
    </sheetView>
  </sheetViews>
  <sheetFormatPr baseColWidth="10" defaultRowHeight="15"/>
  <cols>
    <col min="1" max="6" width="11.42578125" style="356"/>
    <col min="7" max="7" width="15.140625" style="356" customWidth="1"/>
    <col min="8" max="8" width="11.42578125" style="356"/>
    <col min="9" max="9" width="7.140625" style="515" customWidth="1"/>
    <col min="10" max="10" width="40.42578125" style="515" customWidth="1"/>
    <col min="11" max="11" width="12.140625" style="357" bestFit="1" customWidth="1"/>
    <col min="12" max="12" width="11.42578125" style="515"/>
    <col min="13" max="16384" width="11.42578125" style="356"/>
  </cols>
  <sheetData>
    <row r="1" spans="1:12" ht="44.25" customHeight="1" thickBot="1">
      <c r="A1" s="354"/>
      <c r="B1" s="355"/>
      <c r="C1" s="355"/>
      <c r="D1" s="355"/>
      <c r="E1" s="355"/>
      <c r="F1" s="355"/>
      <c r="G1" s="933">
        <v>45499</v>
      </c>
      <c r="H1" s="933"/>
    </row>
    <row r="2" spans="1:12" s="357" customFormat="1" ht="15.75" thickTop="1">
      <c r="I2" s="516"/>
      <c r="J2" s="516"/>
      <c r="L2" s="516"/>
    </row>
    <row r="3" spans="1:12" s="357" customFormat="1">
      <c r="I3" s="516"/>
      <c r="J3" s="516"/>
      <c r="L3" s="516"/>
    </row>
    <row r="4" spans="1:12" s="357" customFormat="1">
      <c r="I4" s="516"/>
      <c r="J4" s="516"/>
      <c r="L4" s="516"/>
    </row>
    <row r="5" spans="1:12" s="357" customFormat="1">
      <c r="I5" s="516"/>
      <c r="J5" s="516"/>
      <c r="L5" s="516"/>
    </row>
    <row r="6" spans="1:12" s="357" customFormat="1">
      <c r="I6" s="516"/>
      <c r="J6" s="516"/>
      <c r="L6" s="516"/>
    </row>
    <row r="7" spans="1:12" s="357" customFormat="1">
      <c r="I7" s="516"/>
      <c r="J7" s="516"/>
      <c r="L7" s="516"/>
    </row>
    <row r="8" spans="1:12" s="357" customFormat="1">
      <c r="I8" s="516"/>
      <c r="J8" s="516"/>
      <c r="L8" s="516"/>
    </row>
    <row r="9" spans="1:12" s="357" customFormat="1">
      <c r="I9" s="516"/>
      <c r="J9" s="516"/>
      <c r="L9" s="516"/>
    </row>
    <row r="10" spans="1:12" s="357" customFormat="1">
      <c r="I10" s="516"/>
      <c r="J10" s="516"/>
      <c r="L10" s="516"/>
    </row>
    <row r="11" spans="1:12" s="357" customFormat="1">
      <c r="I11" s="516"/>
      <c r="J11" s="516"/>
      <c r="L11" s="516"/>
    </row>
    <row r="12" spans="1:12" s="357" customFormat="1">
      <c r="I12" s="516"/>
      <c r="J12" s="516"/>
      <c r="L12" s="516"/>
    </row>
    <row r="13" spans="1:12" s="357" customFormat="1">
      <c r="I13" s="516"/>
      <c r="J13" s="516"/>
      <c r="L13" s="516"/>
    </row>
    <row r="14" spans="1:12" s="357" customFormat="1">
      <c r="I14" s="516"/>
      <c r="J14" s="516"/>
      <c r="L14" s="516"/>
    </row>
    <row r="15" spans="1:12" s="357" customFormat="1">
      <c r="I15" s="516"/>
      <c r="J15" s="516"/>
      <c r="L15" s="516"/>
    </row>
    <row r="16" spans="1:12" s="357" customFormat="1">
      <c r="I16" s="516"/>
      <c r="J16" s="516"/>
      <c r="L16" s="516"/>
    </row>
    <row r="17" spans="2:12" s="357" customFormat="1" ht="15" customHeight="1">
      <c r="I17" s="516"/>
      <c r="J17" s="516"/>
      <c r="L17" s="516"/>
    </row>
    <row r="18" spans="2:12" s="357" customFormat="1" ht="15" customHeight="1">
      <c r="I18" s="516"/>
      <c r="J18" s="516"/>
      <c r="L18" s="516"/>
    </row>
    <row r="19" spans="2:12" s="357" customFormat="1" ht="15" customHeight="1">
      <c r="I19" s="516"/>
      <c r="J19" s="516"/>
      <c r="L19" s="516"/>
    </row>
    <row r="20" spans="2:12" s="357" customFormat="1" ht="15" customHeight="1">
      <c r="I20" s="516"/>
      <c r="J20" s="516"/>
      <c r="L20" s="516"/>
    </row>
    <row r="21" spans="2:12" s="357" customFormat="1" ht="15" customHeight="1">
      <c r="I21" s="516"/>
      <c r="J21" s="516"/>
      <c r="L21" s="516"/>
    </row>
    <row r="22" spans="2:12" s="357" customFormat="1" ht="15" customHeight="1">
      <c r="I22" s="516"/>
      <c r="J22" s="516"/>
      <c r="L22" s="516"/>
    </row>
    <row r="23" spans="2:12" s="357" customFormat="1" ht="15" customHeight="1">
      <c r="I23" s="516"/>
      <c r="J23" s="516"/>
      <c r="L23" s="516"/>
    </row>
    <row r="24" spans="2:12" s="357" customFormat="1" ht="15" customHeight="1">
      <c r="I24" s="516"/>
      <c r="J24" s="516"/>
      <c r="L24" s="516"/>
    </row>
    <row r="25" spans="2:12" s="357" customFormat="1" ht="15" customHeight="1">
      <c r="I25" s="516"/>
      <c r="J25" s="516"/>
      <c r="L25" s="516"/>
    </row>
    <row r="26" spans="2:12" s="357" customFormat="1" ht="15" customHeight="1">
      <c r="I26" s="516"/>
      <c r="J26" s="516"/>
      <c r="L26" s="516"/>
    </row>
    <row r="27" spans="2:12" s="357" customFormat="1" ht="15" customHeight="1">
      <c r="I27" s="516"/>
      <c r="J27" s="516"/>
      <c r="L27" s="516"/>
    </row>
    <row r="28" spans="2:12" s="357" customFormat="1" ht="15" customHeight="1">
      <c r="I28" s="516"/>
      <c r="J28" s="516"/>
      <c r="L28" s="516"/>
    </row>
    <row r="29" spans="2:12" s="357" customFormat="1" ht="15" customHeight="1">
      <c r="I29" s="516"/>
      <c r="J29" s="516"/>
      <c r="L29" s="516"/>
    </row>
    <row r="30" spans="2:12" s="357" customFormat="1" ht="15" customHeight="1">
      <c r="B30" s="366" t="s">
        <v>7409</v>
      </c>
      <c r="C30" s="936" t="s">
        <v>7410</v>
      </c>
      <c r="D30" s="937"/>
      <c r="E30" s="937"/>
      <c r="F30" s="938"/>
      <c r="G30" s="411" t="s">
        <v>7411</v>
      </c>
      <c r="I30" s="516"/>
      <c r="J30" s="516"/>
      <c r="L30" s="516"/>
    </row>
    <row r="31" spans="2:12" s="357" customFormat="1" ht="14.25" customHeight="1">
      <c r="B31" s="414" t="s">
        <v>8223</v>
      </c>
      <c r="C31" s="359" t="s">
        <v>10007</v>
      </c>
      <c r="D31" s="409"/>
      <c r="E31" s="409"/>
      <c r="F31" s="410"/>
      <c r="G31" s="511" t="e">
        <f>'17'!#REF!</f>
        <v>#REF!</v>
      </c>
      <c r="H31" s="577"/>
      <c r="I31" s="115"/>
      <c r="J31" s="115"/>
      <c r="K31" s="273"/>
      <c r="L31" s="516"/>
    </row>
    <row r="32" spans="2:12" s="357" customFormat="1" ht="14.25" customHeight="1">
      <c r="B32" s="413" t="s">
        <v>8224</v>
      </c>
      <c r="C32" s="359" t="s">
        <v>10008</v>
      </c>
      <c r="D32" s="408"/>
      <c r="E32" s="408"/>
      <c r="F32" s="407"/>
      <c r="G32" s="511" t="e">
        <f>'17'!#REF!</f>
        <v>#REF!</v>
      </c>
      <c r="H32" s="577"/>
      <c r="I32" s="115"/>
      <c r="J32" s="115"/>
      <c r="K32" s="273"/>
      <c r="L32" s="516"/>
    </row>
    <row r="33" spans="1:12" s="357" customFormat="1" ht="14.25" customHeight="1">
      <c r="B33" s="361" t="s">
        <v>7412</v>
      </c>
      <c r="C33" s="359" t="s">
        <v>7441</v>
      </c>
      <c r="D33" s="358"/>
      <c r="E33" s="358"/>
      <c r="F33" s="360"/>
      <c r="G33" s="511" t="e">
        <f>'17'!#REF!</f>
        <v>#REF!</v>
      </c>
      <c r="H33" s="577"/>
      <c r="I33" s="115"/>
      <c r="J33" s="115"/>
      <c r="K33" s="273"/>
      <c r="L33" s="516"/>
    </row>
    <row r="34" spans="1:12" s="357" customFormat="1" ht="14.25" customHeight="1">
      <c r="A34" s="412"/>
      <c r="B34" s="384" t="s">
        <v>7439</v>
      </c>
      <c r="C34" s="359" t="s">
        <v>7442</v>
      </c>
      <c r="D34" s="358"/>
      <c r="E34" s="358"/>
      <c r="F34" s="360"/>
      <c r="G34" s="511" t="e">
        <f>'17'!#REF!</f>
        <v>#REF!</v>
      </c>
      <c r="H34" s="577"/>
      <c r="I34" s="115"/>
      <c r="J34" s="115"/>
      <c r="K34" s="273"/>
      <c r="L34" s="577"/>
    </row>
    <row r="35" spans="1:12" s="357" customFormat="1" ht="14.25" customHeight="1">
      <c r="B35" s="361" t="s">
        <v>7413</v>
      </c>
      <c r="C35" s="362" t="s">
        <v>15289</v>
      </c>
      <c r="D35" s="363"/>
      <c r="E35" s="363"/>
      <c r="F35" s="364"/>
      <c r="G35" s="511" t="e">
        <f>'17'!#REF!</f>
        <v>#REF!</v>
      </c>
      <c r="H35" s="577"/>
      <c r="I35" s="115"/>
      <c r="J35" s="115"/>
      <c r="K35" s="273"/>
      <c r="L35" s="577"/>
    </row>
    <row r="36" spans="1:12" s="357" customFormat="1" ht="14.25" customHeight="1">
      <c r="B36" s="361" t="s">
        <v>7414</v>
      </c>
      <c r="C36" s="362" t="s">
        <v>14572</v>
      </c>
      <c r="D36" s="363"/>
      <c r="E36" s="363"/>
      <c r="F36" s="364"/>
      <c r="G36" s="511" t="e">
        <f>'17'!#REF!</f>
        <v>#REF!</v>
      </c>
      <c r="H36" s="577"/>
      <c r="I36" s="115"/>
      <c r="J36" s="115"/>
      <c r="K36" s="273"/>
      <c r="L36" s="577"/>
    </row>
    <row r="37" spans="1:12" s="357" customFormat="1" ht="14.25" customHeight="1">
      <c r="B37" s="361" t="s">
        <v>7415</v>
      </c>
      <c r="C37" s="362" t="s">
        <v>14573</v>
      </c>
      <c r="D37" s="363"/>
      <c r="E37" s="363"/>
      <c r="F37" s="364"/>
      <c r="G37" s="511" t="e">
        <f>'17'!#REF!</f>
        <v>#REF!</v>
      </c>
      <c r="H37" s="577"/>
      <c r="I37" s="115"/>
      <c r="J37" s="115"/>
      <c r="K37" s="273"/>
      <c r="L37" s="577"/>
    </row>
    <row r="38" spans="1:12" s="357" customFormat="1" ht="14.25" customHeight="1">
      <c r="B38" s="361" t="s">
        <v>7416</v>
      </c>
      <c r="C38" s="362" t="s">
        <v>10349</v>
      </c>
      <c r="D38" s="363"/>
      <c r="E38" s="363"/>
      <c r="F38" s="364"/>
      <c r="G38" s="511" t="e">
        <f>'17'!#REF!</f>
        <v>#REF!</v>
      </c>
      <c r="H38" s="577"/>
      <c r="I38" s="115"/>
      <c r="J38" s="115"/>
      <c r="K38" s="273"/>
      <c r="L38" s="577"/>
    </row>
    <row r="39" spans="1:12" s="357" customFormat="1" ht="14.25" customHeight="1">
      <c r="B39" s="361" t="s">
        <v>10308</v>
      </c>
      <c r="C39" s="362" t="s">
        <v>10350</v>
      </c>
      <c r="G39" s="511" t="e">
        <f>'17'!#REF!</f>
        <v>#REF!</v>
      </c>
      <c r="H39" s="577"/>
      <c r="I39" s="115"/>
      <c r="J39" s="115"/>
      <c r="K39" s="273"/>
      <c r="L39" s="577"/>
    </row>
    <row r="40" spans="1:12" s="357" customFormat="1" ht="14.25" customHeight="1">
      <c r="B40" s="361" t="s">
        <v>7417</v>
      </c>
      <c r="C40" s="362" t="s">
        <v>7440</v>
      </c>
      <c r="D40" s="363"/>
      <c r="E40" s="363"/>
      <c r="F40" s="364"/>
      <c r="G40" s="511" t="e">
        <f>'17'!#REF!</f>
        <v>#REF!</v>
      </c>
      <c r="H40" s="577"/>
      <c r="I40" s="115"/>
      <c r="J40" s="115"/>
      <c r="K40" s="273"/>
      <c r="L40" s="577"/>
    </row>
    <row r="41" spans="1:12" s="357" customFormat="1" ht="14.25" customHeight="1">
      <c r="B41" s="361" t="s">
        <v>14566</v>
      </c>
      <c r="C41" s="362" t="s">
        <v>15288</v>
      </c>
      <c r="D41" s="363"/>
      <c r="E41" s="363"/>
      <c r="F41" s="364"/>
      <c r="G41" s="511" t="e">
        <f>'17'!#REF!</f>
        <v>#REF!</v>
      </c>
      <c r="H41" s="577"/>
      <c r="I41" s="115"/>
      <c r="J41" s="115"/>
      <c r="K41" s="273"/>
      <c r="L41" s="577"/>
    </row>
    <row r="42" spans="1:12" s="357" customFormat="1" ht="14.25" customHeight="1">
      <c r="B42" s="361" t="s">
        <v>14567</v>
      </c>
      <c r="C42" s="362" t="s">
        <v>15288</v>
      </c>
      <c r="D42" s="363"/>
      <c r="E42" s="363"/>
      <c r="F42" s="364"/>
      <c r="G42" s="511" t="e">
        <f>'17'!#REF!</f>
        <v>#REF!</v>
      </c>
      <c r="H42" s="577"/>
      <c r="I42" s="115"/>
      <c r="J42" s="115"/>
      <c r="K42" s="273"/>
      <c r="L42" s="577"/>
    </row>
    <row r="43" spans="1:12" s="357" customFormat="1" ht="14.25" customHeight="1">
      <c r="B43" s="361" t="s">
        <v>14568</v>
      </c>
      <c r="C43" s="362" t="s">
        <v>16244</v>
      </c>
      <c r="D43" s="363"/>
      <c r="E43" s="363"/>
      <c r="F43" s="364"/>
      <c r="G43" s="511" t="e">
        <f>'17'!#REF!</f>
        <v>#REF!</v>
      </c>
      <c r="H43" s="577"/>
      <c r="I43" s="115"/>
      <c r="J43" s="115"/>
      <c r="K43" s="273"/>
      <c r="L43" s="577"/>
    </row>
    <row r="44" spans="1:12" s="357" customFormat="1" ht="14.25" customHeight="1">
      <c r="B44" s="361" t="s">
        <v>14569</v>
      </c>
      <c r="C44" s="362" t="s">
        <v>16245</v>
      </c>
      <c r="D44" s="363"/>
      <c r="E44" s="363"/>
      <c r="F44" s="364"/>
      <c r="G44" s="511" t="e">
        <f>'17'!#REF!</f>
        <v>#REF!</v>
      </c>
      <c r="H44" s="577"/>
      <c r="I44" s="115"/>
      <c r="J44" s="115"/>
      <c r="K44" s="273"/>
      <c r="L44" s="516"/>
    </row>
    <row r="45" spans="1:12" s="357" customFormat="1" ht="14.25" customHeight="1">
      <c r="B45" s="361" t="s">
        <v>14570</v>
      </c>
      <c r="C45" s="362" t="s">
        <v>14574</v>
      </c>
      <c r="D45" s="363"/>
      <c r="E45" s="363"/>
      <c r="F45" s="364"/>
      <c r="G45" s="511" t="e">
        <f>'17'!#REF!</f>
        <v>#REF!</v>
      </c>
      <c r="H45" s="577"/>
      <c r="I45" s="115"/>
      <c r="J45" s="115"/>
      <c r="K45" s="273"/>
      <c r="L45" s="516"/>
    </row>
    <row r="46" spans="1:12" s="357" customFormat="1" ht="14.25" customHeight="1">
      <c r="B46" s="361" t="s">
        <v>14571</v>
      </c>
      <c r="C46" s="362" t="s">
        <v>14575</v>
      </c>
      <c r="D46" s="363"/>
      <c r="E46" s="363"/>
      <c r="F46" s="364"/>
      <c r="G46" s="511" t="e">
        <f>'17'!#REF!</f>
        <v>#REF!</v>
      </c>
      <c r="H46" s="577"/>
      <c r="I46" s="115"/>
      <c r="J46" s="115"/>
      <c r="K46" s="273"/>
      <c r="L46" s="516"/>
    </row>
    <row r="47" spans="1:12" s="357" customFormat="1" ht="14.25" customHeight="1">
      <c r="B47" s="365"/>
      <c r="G47" s="669"/>
      <c r="I47" s="108"/>
      <c r="J47" s="108"/>
      <c r="L47" s="516"/>
    </row>
    <row r="48" spans="1:12" s="357" customFormat="1">
      <c r="B48" s="365"/>
      <c r="I48" s="516"/>
      <c r="J48" s="516"/>
      <c r="L48" s="516"/>
    </row>
    <row r="49" spans="1:12" s="357" customFormat="1">
      <c r="I49" s="516"/>
      <c r="J49" s="516"/>
      <c r="L49" s="516"/>
    </row>
    <row r="50" spans="1:12" s="357" customFormat="1">
      <c r="I50" s="516"/>
      <c r="J50" s="516"/>
      <c r="L50" s="516"/>
    </row>
    <row r="51" spans="1:12" s="357" customFormat="1" ht="15" customHeight="1">
      <c r="I51" s="516"/>
      <c r="J51" s="516"/>
      <c r="L51" s="516"/>
    </row>
    <row r="52" spans="1:12" s="357" customFormat="1" ht="10.5" customHeight="1">
      <c r="I52" s="516"/>
      <c r="J52" s="516"/>
      <c r="L52" s="516"/>
    </row>
    <row r="53" spans="1:12" s="357" customFormat="1" ht="5.25" customHeight="1">
      <c r="I53" s="516"/>
      <c r="J53" s="516"/>
      <c r="L53" s="516"/>
    </row>
    <row r="54" spans="1:12" s="357" customFormat="1" ht="21.75" customHeight="1" thickBot="1">
      <c r="A54" s="934" t="s">
        <v>5366</v>
      </c>
      <c r="B54" s="935"/>
      <c r="C54" s="935"/>
      <c r="D54" s="935"/>
      <c r="E54" s="935"/>
      <c r="F54" s="935"/>
      <c r="G54" s="935"/>
      <c r="H54" s="935"/>
      <c r="I54" s="516"/>
      <c r="J54" s="516"/>
      <c r="L54" s="516"/>
    </row>
    <row r="55" spans="1:12" s="357" customFormat="1" ht="18.75" customHeight="1" thickTop="1">
      <c r="I55" s="516"/>
      <c r="J55" s="516"/>
      <c r="L55" s="516"/>
    </row>
    <row r="56" spans="1:12" s="357" customFormat="1">
      <c r="I56" s="516"/>
      <c r="J56" s="516"/>
      <c r="L56" s="516"/>
    </row>
    <row r="57" spans="1:12" s="357" customFormat="1">
      <c r="I57" s="516"/>
      <c r="J57" s="516"/>
      <c r="L57" s="516"/>
    </row>
    <row r="58" spans="1:12" s="357" customFormat="1">
      <c r="I58" s="516"/>
      <c r="J58" s="516"/>
      <c r="L58" s="516"/>
    </row>
    <row r="59" spans="1:12" s="357" customFormat="1">
      <c r="I59" s="516"/>
      <c r="J59" s="516"/>
      <c r="L59" s="516"/>
    </row>
    <row r="60" spans="1:12" s="357" customFormat="1">
      <c r="I60" s="516"/>
      <c r="J60" s="516"/>
      <c r="L60" s="516"/>
    </row>
    <row r="61" spans="1:12" s="357" customFormat="1">
      <c r="I61" s="516"/>
      <c r="J61" s="516"/>
      <c r="L61" s="516"/>
    </row>
    <row r="62" spans="1:12" s="357" customFormat="1">
      <c r="I62" s="516"/>
      <c r="J62" s="516"/>
      <c r="L62" s="516"/>
    </row>
    <row r="63" spans="1:12" s="357" customFormat="1">
      <c r="I63" s="516"/>
      <c r="J63" s="516"/>
      <c r="L63" s="516"/>
    </row>
    <row r="64" spans="1:12" s="357" customFormat="1">
      <c r="I64" s="516"/>
      <c r="J64" s="516"/>
      <c r="L64" s="516"/>
    </row>
    <row r="65" spans="9:12" s="357" customFormat="1">
      <c r="I65" s="516"/>
      <c r="J65" s="516"/>
      <c r="L65" s="516"/>
    </row>
    <row r="66" spans="9:12" s="357" customFormat="1">
      <c r="I66" s="516"/>
      <c r="J66" s="516"/>
      <c r="L66" s="516"/>
    </row>
    <row r="67" spans="9:12" s="357" customFormat="1">
      <c r="I67" s="516"/>
      <c r="J67" s="516"/>
      <c r="L67" s="516"/>
    </row>
    <row r="68" spans="9:12" s="357" customFormat="1" ht="15" customHeight="1">
      <c r="I68" s="516"/>
      <c r="J68" s="516"/>
      <c r="L68" s="516"/>
    </row>
    <row r="69" spans="9:12" s="357" customFormat="1" ht="15" customHeight="1">
      <c r="I69" s="516"/>
      <c r="J69" s="516"/>
      <c r="L69" s="516"/>
    </row>
    <row r="70" spans="9:12" s="357" customFormat="1" ht="15" customHeight="1">
      <c r="I70" s="516"/>
      <c r="J70" s="516"/>
      <c r="L70" s="516"/>
    </row>
    <row r="71" spans="9:12" s="357" customFormat="1" ht="15" customHeight="1">
      <c r="I71" s="516"/>
      <c r="J71" s="516"/>
      <c r="L71" s="516"/>
    </row>
    <row r="72" spans="9:12" s="357" customFormat="1" ht="15" customHeight="1">
      <c r="I72" s="516"/>
      <c r="J72" s="516"/>
      <c r="L72" s="516"/>
    </row>
    <row r="73" spans="9:12" s="357" customFormat="1" ht="15" customHeight="1">
      <c r="I73" s="516"/>
      <c r="J73" s="516"/>
      <c r="L73" s="516"/>
    </row>
    <row r="74" spans="9:12" s="357" customFormat="1" ht="15" customHeight="1">
      <c r="I74" s="516"/>
      <c r="J74" s="516"/>
      <c r="L74" s="516"/>
    </row>
    <row r="75" spans="9:12" s="357" customFormat="1" ht="15" customHeight="1">
      <c r="I75" s="516"/>
      <c r="J75" s="516"/>
      <c r="L75" s="516"/>
    </row>
    <row r="76" spans="9:12" s="357" customFormat="1" ht="15" customHeight="1">
      <c r="I76" s="516"/>
      <c r="J76" s="516"/>
      <c r="L76" s="516"/>
    </row>
    <row r="77" spans="9:12" s="357" customFormat="1" ht="15" customHeight="1">
      <c r="I77" s="516"/>
      <c r="J77" s="516"/>
      <c r="L77" s="516"/>
    </row>
    <row r="78" spans="9:12" s="357" customFormat="1" ht="15" customHeight="1">
      <c r="I78" s="516"/>
      <c r="J78" s="516"/>
      <c r="L78" s="516"/>
    </row>
    <row r="79" spans="9:12" s="357" customFormat="1" ht="15" customHeight="1">
      <c r="I79" s="516"/>
      <c r="J79" s="516"/>
      <c r="L79" s="516"/>
    </row>
    <row r="80" spans="9:12" s="357" customFormat="1" ht="15" customHeight="1">
      <c r="I80" s="516"/>
      <c r="J80" s="516"/>
      <c r="L80" s="516"/>
    </row>
    <row r="81" spans="9:12" s="357" customFormat="1" ht="15" customHeight="1">
      <c r="I81" s="516"/>
      <c r="J81" s="516"/>
      <c r="L81" s="516"/>
    </row>
    <row r="82" spans="9:12" s="357" customFormat="1" ht="15" customHeight="1">
      <c r="I82" s="516"/>
      <c r="J82" s="516"/>
      <c r="L82" s="516"/>
    </row>
    <row r="83" spans="9:12" s="357" customFormat="1" ht="15" customHeight="1">
      <c r="I83" s="516"/>
      <c r="J83" s="516"/>
      <c r="L83" s="516"/>
    </row>
    <row r="84" spans="9:12" s="357" customFormat="1" ht="15" customHeight="1">
      <c r="I84" s="516"/>
      <c r="J84" s="516"/>
      <c r="L84" s="516"/>
    </row>
    <row r="85" spans="9:12" s="357" customFormat="1" ht="15" customHeight="1">
      <c r="I85" s="516"/>
      <c r="J85" s="516"/>
      <c r="L85" s="516"/>
    </row>
    <row r="86" spans="9:12" s="357" customFormat="1" ht="15" customHeight="1">
      <c r="I86" s="516"/>
      <c r="J86" s="516"/>
      <c r="L86" s="516"/>
    </row>
    <row r="87" spans="9:12" s="357" customFormat="1" ht="15" customHeight="1">
      <c r="I87" s="516"/>
      <c r="J87" s="516"/>
      <c r="L87" s="516"/>
    </row>
    <row r="88" spans="9:12" s="357" customFormat="1" ht="15" customHeight="1">
      <c r="I88" s="516"/>
      <c r="J88" s="516"/>
      <c r="L88" s="516"/>
    </row>
    <row r="89" spans="9:12" s="357" customFormat="1" ht="15" customHeight="1">
      <c r="I89" s="516"/>
      <c r="J89" s="516"/>
      <c r="L89" s="516"/>
    </row>
    <row r="90" spans="9:12" s="357" customFormat="1" ht="15" customHeight="1">
      <c r="I90" s="516"/>
      <c r="J90" s="516"/>
      <c r="L90" s="516"/>
    </row>
    <row r="91" spans="9:12" s="357" customFormat="1" ht="15" customHeight="1">
      <c r="I91" s="516"/>
      <c r="J91" s="516"/>
      <c r="L91" s="516"/>
    </row>
    <row r="92" spans="9:12" s="357" customFormat="1" ht="15" customHeight="1">
      <c r="I92" s="516"/>
      <c r="J92" s="516"/>
      <c r="L92" s="516"/>
    </row>
    <row r="93" spans="9:12" s="357" customFormat="1" ht="15" customHeight="1">
      <c r="I93" s="516"/>
      <c r="J93" s="516"/>
      <c r="L93" s="516"/>
    </row>
    <row r="94" spans="9:12" s="357" customFormat="1" ht="15" customHeight="1">
      <c r="I94" s="516"/>
      <c r="J94" s="516"/>
      <c r="L94" s="516"/>
    </row>
    <row r="95" spans="9:12" s="357" customFormat="1" ht="15" customHeight="1">
      <c r="I95" s="516"/>
      <c r="J95" s="516"/>
      <c r="L95" s="516"/>
    </row>
    <row r="96" spans="9:12" s="357" customFormat="1" ht="15" customHeight="1">
      <c r="I96" s="516"/>
      <c r="J96" s="516"/>
      <c r="L96" s="516"/>
    </row>
    <row r="97" spans="9:12" s="357" customFormat="1" ht="15" customHeight="1">
      <c r="I97" s="516"/>
      <c r="J97" s="516"/>
      <c r="L97" s="516"/>
    </row>
    <row r="98" spans="9:12" s="357" customFormat="1" ht="15" customHeight="1">
      <c r="I98" s="516"/>
      <c r="J98" s="516"/>
      <c r="L98" s="516"/>
    </row>
    <row r="99" spans="9:12" s="357" customFormat="1" ht="15" customHeight="1">
      <c r="I99" s="516"/>
      <c r="J99" s="516"/>
      <c r="L99" s="516"/>
    </row>
    <row r="100" spans="9:12" s="357" customFormat="1" ht="15" customHeight="1">
      <c r="I100" s="516"/>
      <c r="J100" s="516"/>
      <c r="L100" s="516"/>
    </row>
    <row r="101" spans="9:12" s="357" customFormat="1" ht="15" customHeight="1">
      <c r="I101" s="516"/>
      <c r="J101" s="516"/>
      <c r="L101" s="516"/>
    </row>
    <row r="102" spans="9:12" s="357" customFormat="1" ht="15" customHeight="1">
      <c r="I102" s="516"/>
      <c r="J102" s="516"/>
      <c r="L102" s="516"/>
    </row>
    <row r="103" spans="9:12" s="357" customFormat="1" ht="15" customHeight="1">
      <c r="I103" s="516"/>
      <c r="J103" s="516"/>
      <c r="L103" s="516"/>
    </row>
    <row r="104" spans="9:12" s="357" customFormat="1" ht="15" customHeight="1">
      <c r="I104" s="516"/>
      <c r="J104" s="516"/>
      <c r="L104" s="516"/>
    </row>
    <row r="105" spans="9:12" s="357" customFormat="1" ht="15" customHeight="1">
      <c r="I105" s="516"/>
      <c r="J105" s="516"/>
      <c r="L105" s="516"/>
    </row>
    <row r="106" spans="9:12" s="357" customFormat="1" ht="15" customHeight="1">
      <c r="I106" s="516"/>
      <c r="J106" s="516"/>
      <c r="L106" s="516"/>
    </row>
    <row r="107" spans="9:12" s="357" customFormat="1" ht="15" customHeight="1">
      <c r="I107" s="516"/>
      <c r="J107" s="516"/>
      <c r="L107" s="516"/>
    </row>
    <row r="108" spans="9:12" s="357" customFormat="1" ht="15" customHeight="1">
      <c r="I108" s="516"/>
      <c r="J108" s="516"/>
      <c r="L108" s="516"/>
    </row>
    <row r="109" spans="9:12" s="357" customFormat="1" ht="15" customHeight="1">
      <c r="I109" s="516"/>
      <c r="J109" s="516"/>
      <c r="L109" s="516"/>
    </row>
    <row r="110" spans="9:12" s="357" customFormat="1" ht="15" customHeight="1">
      <c r="I110" s="516"/>
      <c r="J110" s="516"/>
      <c r="L110" s="516"/>
    </row>
    <row r="111" spans="9:12" s="357" customFormat="1" ht="15" customHeight="1">
      <c r="I111" s="516"/>
      <c r="J111" s="516"/>
      <c r="L111" s="516"/>
    </row>
    <row r="112" spans="9:12" s="357" customFormat="1" ht="15" customHeight="1">
      <c r="I112" s="516"/>
      <c r="J112" s="516"/>
      <c r="L112" s="516"/>
    </row>
    <row r="113" spans="9:12" s="357" customFormat="1" ht="15" customHeight="1">
      <c r="I113" s="516"/>
      <c r="J113" s="516"/>
      <c r="L113" s="516"/>
    </row>
    <row r="114" spans="9:12" s="357" customFormat="1" ht="15" customHeight="1">
      <c r="I114" s="516"/>
      <c r="J114" s="516"/>
      <c r="L114" s="516"/>
    </row>
    <row r="115" spans="9:12" s="357" customFormat="1" ht="15" customHeight="1">
      <c r="I115" s="516"/>
      <c r="J115" s="516"/>
      <c r="L115" s="516"/>
    </row>
    <row r="116" spans="9:12" s="357" customFormat="1" ht="15" customHeight="1">
      <c r="I116" s="516"/>
      <c r="J116" s="516"/>
      <c r="L116" s="516"/>
    </row>
    <row r="117" spans="9:12" s="357" customFormat="1" ht="15" customHeight="1">
      <c r="I117" s="516"/>
      <c r="J117" s="516"/>
      <c r="L117" s="516"/>
    </row>
    <row r="118" spans="9:12" s="357" customFormat="1" ht="15" customHeight="1">
      <c r="I118" s="516"/>
      <c r="J118" s="516"/>
      <c r="L118" s="516"/>
    </row>
    <row r="119" spans="9:12" s="357" customFormat="1" ht="15" customHeight="1">
      <c r="I119" s="516"/>
      <c r="J119" s="516"/>
      <c r="L119" s="516"/>
    </row>
    <row r="120" spans="9:12" s="357" customFormat="1" ht="15" customHeight="1">
      <c r="I120" s="516"/>
      <c r="J120" s="516"/>
      <c r="L120" s="516"/>
    </row>
    <row r="121" spans="9:12" s="357" customFormat="1" ht="15" customHeight="1">
      <c r="I121" s="516"/>
      <c r="J121" s="516"/>
      <c r="L121" s="516"/>
    </row>
    <row r="122" spans="9:12" s="357" customFormat="1" ht="15" customHeight="1">
      <c r="I122" s="516"/>
      <c r="J122" s="516"/>
      <c r="L122" s="516"/>
    </row>
    <row r="123" spans="9:12" s="357" customFormat="1" ht="15" customHeight="1">
      <c r="I123" s="516"/>
      <c r="J123" s="516"/>
      <c r="L123" s="516"/>
    </row>
    <row r="124" spans="9:12" s="357" customFormat="1" ht="15" customHeight="1">
      <c r="I124" s="516"/>
      <c r="J124" s="516"/>
      <c r="L124" s="516"/>
    </row>
    <row r="125" spans="9:12" s="357" customFormat="1" ht="15" customHeight="1">
      <c r="I125" s="516"/>
      <c r="J125" s="516"/>
      <c r="L125" s="516"/>
    </row>
    <row r="126" spans="9:12" s="357" customFormat="1" ht="15" customHeight="1">
      <c r="I126" s="516"/>
      <c r="J126" s="516"/>
      <c r="L126" s="516"/>
    </row>
    <row r="127" spans="9:12" s="357" customFormat="1" ht="15" customHeight="1">
      <c r="I127" s="516"/>
      <c r="J127" s="516"/>
      <c r="L127" s="516"/>
    </row>
    <row r="128" spans="9:12" s="357" customFormat="1" ht="15" customHeight="1">
      <c r="I128" s="516"/>
      <c r="J128" s="516"/>
      <c r="L128" s="516"/>
    </row>
    <row r="129" spans="9:12" s="357" customFormat="1" ht="15" customHeight="1">
      <c r="I129" s="516"/>
      <c r="J129" s="516"/>
      <c r="L129" s="516"/>
    </row>
    <row r="130" spans="9:12" s="357" customFormat="1" ht="15" customHeight="1">
      <c r="I130" s="516"/>
      <c r="J130" s="516"/>
      <c r="L130" s="516"/>
    </row>
    <row r="131" spans="9:12" s="357" customFormat="1" ht="15" customHeight="1">
      <c r="I131" s="516"/>
      <c r="J131" s="516"/>
      <c r="L131" s="516"/>
    </row>
    <row r="132" spans="9:12" s="357" customFormat="1" ht="15" customHeight="1">
      <c r="I132" s="516"/>
      <c r="J132" s="516"/>
      <c r="L132" s="516"/>
    </row>
    <row r="133" spans="9:12" s="357" customFormat="1" ht="15" customHeight="1">
      <c r="I133" s="516"/>
      <c r="J133" s="516"/>
      <c r="L133" s="516"/>
    </row>
    <row r="134" spans="9:12" s="357" customFormat="1" ht="15" customHeight="1">
      <c r="I134" s="516"/>
      <c r="J134" s="516"/>
      <c r="L134" s="516"/>
    </row>
    <row r="135" spans="9:12" s="357" customFormat="1" ht="15" customHeight="1">
      <c r="I135" s="516"/>
      <c r="J135" s="516"/>
      <c r="L135" s="516"/>
    </row>
    <row r="136" spans="9:12" s="357" customFormat="1" ht="15" customHeight="1">
      <c r="I136" s="516"/>
      <c r="J136" s="516"/>
      <c r="L136" s="516"/>
    </row>
    <row r="137" spans="9:12" s="357" customFormat="1" ht="15" customHeight="1">
      <c r="I137" s="516"/>
      <c r="J137" s="516"/>
      <c r="L137" s="516"/>
    </row>
    <row r="138" spans="9:12" s="357" customFormat="1" ht="15" customHeight="1">
      <c r="I138" s="516"/>
      <c r="J138" s="516"/>
      <c r="L138" s="516"/>
    </row>
    <row r="139" spans="9:12" s="357" customFormat="1" ht="15" customHeight="1">
      <c r="I139" s="516"/>
      <c r="J139" s="516"/>
      <c r="L139" s="516"/>
    </row>
  </sheetData>
  <mergeCells count="3">
    <mergeCell ref="G1:H1"/>
    <mergeCell ref="A54:H54"/>
    <mergeCell ref="C30:F30"/>
  </mergeCells>
  <phoneticPr fontId="3" type="noConversion"/>
  <hyperlinks>
    <hyperlink ref="A54" r:id="rId1" xr:uid="{00000000-0004-0000-1E00-000000000000}"/>
  </hyperlinks>
  <pageMargins left="0.78740157480314965" right="0" top="0.19685039370078741" bottom="0.19685039370078741" header="0" footer="0"/>
  <pageSetup paperSize="9" scale="99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/>
  <cols>
    <col min="1" max="1" width="5.28515625" style="397" customWidth="1"/>
    <col min="2" max="2" width="4.85546875" style="397" customWidth="1"/>
    <col min="3" max="8" width="11.42578125" style="397"/>
    <col min="9" max="9" width="24.140625" style="397" customWidth="1"/>
    <col min="10" max="16384" width="11.42578125" style="397"/>
  </cols>
  <sheetData>
    <row r="6" spans="2:3">
      <c r="B6" s="397" t="s">
        <v>12107</v>
      </c>
    </row>
    <row r="8" spans="2:3">
      <c r="C8" s="397" t="s">
        <v>12105</v>
      </c>
    </row>
    <row r="10" spans="2:3">
      <c r="B10" s="397" t="s">
        <v>12106</v>
      </c>
    </row>
    <row r="12" spans="2:3">
      <c r="C12" s="397" t="s">
        <v>12108</v>
      </c>
    </row>
    <row r="14" spans="2:3">
      <c r="B14" s="397" t="s">
        <v>12110</v>
      </c>
    </row>
    <row r="16" spans="2:3">
      <c r="B16" s="397" t="s">
        <v>12109</v>
      </c>
    </row>
    <row r="18" spans="2:3">
      <c r="C18" s="397" t="s">
        <v>12112</v>
      </c>
    </row>
    <row r="20" spans="2:3">
      <c r="B20" s="397" t="s">
        <v>12111</v>
      </c>
    </row>
    <row r="22" spans="2:3">
      <c r="C22" s="397" t="s">
        <v>12114</v>
      </c>
    </row>
    <row r="24" spans="2:3">
      <c r="B24" s="397" t="s">
        <v>12113</v>
      </c>
    </row>
    <row r="26" spans="2:3">
      <c r="C26" s="397" t="s">
        <v>12116</v>
      </c>
    </row>
    <row r="28" spans="2:3">
      <c r="B28" s="397" t="s">
        <v>12115</v>
      </c>
    </row>
    <row r="30" spans="2:3">
      <c r="C30" s="397" t="s">
        <v>12101</v>
      </c>
    </row>
    <row r="32" spans="2:3">
      <c r="C32" s="397" t="s">
        <v>12102</v>
      </c>
    </row>
    <row r="34" spans="2:6">
      <c r="C34" s="397" t="s">
        <v>12117</v>
      </c>
    </row>
    <row r="36" spans="2:6">
      <c r="B36" s="397" t="s">
        <v>12118</v>
      </c>
    </row>
    <row r="38" spans="2:6">
      <c r="B38" s="397" t="s">
        <v>12103</v>
      </c>
    </row>
    <row r="40" spans="2:6">
      <c r="F40" s="397" t="s">
        <v>12104</v>
      </c>
    </row>
  </sheetData>
  <pageMargins left="0" right="0" top="0" bottom="0" header="0" footer="0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19">
    <tabColor rgb="FF0033CC"/>
  </sheetPr>
  <dimension ref="A1:N285"/>
  <sheetViews>
    <sheetView showGridLines="0" zoomScaleNormal="100" zoomScaleSheetLayoutView="100" workbookViewId="0">
      <selection activeCell="Z36" sqref="Z36"/>
    </sheetView>
  </sheetViews>
  <sheetFormatPr baseColWidth="10" defaultRowHeight="12.75"/>
  <cols>
    <col min="1" max="1" width="12.5703125" style="2" customWidth="1"/>
    <col min="2" max="2" width="64.7109375" style="2" customWidth="1"/>
    <col min="3" max="3" width="15.42578125" style="18" customWidth="1"/>
    <col min="4" max="4" width="9.28515625" style="2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>
      <c r="A1" s="853" t="s">
        <v>16213</v>
      </c>
      <c r="B1" s="853"/>
      <c r="C1" s="793"/>
    </row>
    <row r="2" spans="1:4" ht="12.75" customHeight="1">
      <c r="A2" s="853"/>
      <c r="B2" s="853"/>
      <c r="C2" s="807">
        <v>45506</v>
      </c>
    </row>
    <row r="3" spans="1:4" ht="12.75" customHeight="1">
      <c r="A3" s="854"/>
      <c r="B3" s="854"/>
      <c r="C3" s="794"/>
      <c r="D3" s="13"/>
    </row>
    <row r="4" spans="1:4" s="21" customFormat="1" ht="9.75" customHeight="1">
      <c r="A4" s="473" t="s">
        <v>3779</v>
      </c>
      <c r="B4" s="473" t="s">
        <v>429</v>
      </c>
      <c r="C4" s="480" t="s">
        <v>430</v>
      </c>
    </row>
    <row r="5" spans="1:4" s="19" customFormat="1" ht="9" customHeight="1">
      <c r="A5" s="54" t="s">
        <v>1121</v>
      </c>
      <c r="B5" s="54" t="s">
        <v>729</v>
      </c>
      <c r="C5" s="108">
        <v>1703.7249000000002</v>
      </c>
      <c r="D5" s="623"/>
    </row>
    <row r="6" spans="1:4" s="19" customFormat="1" ht="9" customHeight="1">
      <c r="A6" s="54" t="s">
        <v>730</v>
      </c>
      <c r="B6" s="54" t="s">
        <v>731</v>
      </c>
      <c r="C6" s="108">
        <v>2101.3887</v>
      </c>
      <c r="D6" s="623"/>
    </row>
    <row r="7" spans="1:4" s="19" customFormat="1" ht="9" customHeight="1">
      <c r="A7" s="54" t="s">
        <v>732</v>
      </c>
      <c r="B7" s="54" t="s">
        <v>308</v>
      </c>
      <c r="C7" s="108">
        <v>2535.4432999999999</v>
      </c>
      <c r="D7" s="623"/>
    </row>
    <row r="8" spans="1:4" s="19" customFormat="1" ht="9" customHeight="1">
      <c r="A8" s="54" t="s">
        <v>309</v>
      </c>
      <c r="B8" s="54" t="s">
        <v>1146</v>
      </c>
      <c r="C8" s="108">
        <v>2986.3939</v>
      </c>
      <c r="D8" s="623"/>
    </row>
    <row r="9" spans="1:4" s="19" customFormat="1" ht="9" customHeight="1">
      <c r="A9" s="54" t="s">
        <v>1147</v>
      </c>
      <c r="B9" s="54" t="s">
        <v>2135</v>
      </c>
      <c r="C9" s="108">
        <v>3824.2058000000002</v>
      </c>
      <c r="D9" s="623"/>
    </row>
    <row r="10" spans="1:4" s="19" customFormat="1" ht="9" customHeight="1">
      <c r="A10" s="54" t="s">
        <v>2136</v>
      </c>
      <c r="B10" s="54" t="s">
        <v>1111</v>
      </c>
      <c r="C10" s="108">
        <v>4723.4155000000001</v>
      </c>
      <c r="D10" s="623"/>
    </row>
    <row r="11" spans="1:4" s="19" customFormat="1" ht="9" customHeight="1">
      <c r="A11" s="54" t="s">
        <v>1112</v>
      </c>
      <c r="B11" s="54" t="s">
        <v>1113</v>
      </c>
      <c r="C11" s="108">
        <v>6426.0646999999999</v>
      </c>
      <c r="D11" s="623"/>
    </row>
    <row r="12" spans="1:4" s="19" customFormat="1" ht="9" customHeight="1">
      <c r="A12" s="54" t="s">
        <v>2971</v>
      </c>
      <c r="B12" s="54" t="s">
        <v>125</v>
      </c>
      <c r="C12" s="108">
        <v>8538.0510000000013</v>
      </c>
      <c r="D12" s="623"/>
    </row>
    <row r="13" spans="1:4" s="19" customFormat="1" ht="9" customHeight="1">
      <c r="A13" s="54" t="s">
        <v>2090</v>
      </c>
      <c r="B13" s="54" t="s">
        <v>573</v>
      </c>
      <c r="C13" s="108">
        <v>2194.0282999999999</v>
      </c>
      <c r="D13" s="623"/>
    </row>
    <row r="14" spans="1:4" s="19" customFormat="1" ht="9" customHeight="1">
      <c r="A14" s="54" t="s">
        <v>3133</v>
      </c>
      <c r="B14" s="54" t="s">
        <v>1540</v>
      </c>
      <c r="C14" s="108">
        <v>2734.6557000000003</v>
      </c>
      <c r="D14" s="623"/>
    </row>
    <row r="15" spans="1:4" s="19" customFormat="1" ht="9" customHeight="1">
      <c r="A15" s="54" t="s">
        <v>1924</v>
      </c>
      <c r="B15" s="54" t="s">
        <v>1925</v>
      </c>
      <c r="C15" s="108">
        <v>3298.1530000000002</v>
      </c>
      <c r="D15" s="623"/>
    </row>
    <row r="16" spans="1:4" s="19" customFormat="1" ht="9" customHeight="1">
      <c r="A16" s="54" t="s">
        <v>1926</v>
      </c>
      <c r="B16" s="54" t="s">
        <v>1516</v>
      </c>
      <c r="C16" s="108">
        <v>3831.4236000000001</v>
      </c>
      <c r="D16" s="623"/>
    </row>
    <row r="17" spans="1:4" s="19" customFormat="1" ht="9" customHeight="1">
      <c r="A17" s="54" t="s">
        <v>3839</v>
      </c>
      <c r="B17" s="54" t="s">
        <v>2280</v>
      </c>
      <c r="C17" s="108">
        <v>4646.9122000000007</v>
      </c>
      <c r="D17" s="623"/>
    </row>
    <row r="18" spans="1:4" s="19" customFormat="1" ht="9" customHeight="1">
      <c r="A18" s="54" t="s">
        <v>2281</v>
      </c>
      <c r="B18" s="54" t="s">
        <v>1336</v>
      </c>
      <c r="C18" s="108">
        <v>5942.9254000000001</v>
      </c>
      <c r="D18" s="623"/>
    </row>
    <row r="19" spans="1:4" s="54" customFormat="1" ht="9" customHeight="1">
      <c r="A19" s="54" t="s">
        <v>1337</v>
      </c>
      <c r="B19" s="54" t="s">
        <v>1338</v>
      </c>
      <c r="C19" s="108">
        <v>7978.6041000000005</v>
      </c>
      <c r="D19" s="623"/>
    </row>
    <row r="20" spans="1:4" s="19" customFormat="1" ht="9" customHeight="1">
      <c r="A20" s="54" t="s">
        <v>1339</v>
      </c>
      <c r="B20" s="54" t="s">
        <v>2564</v>
      </c>
      <c r="C20" s="108">
        <v>10826.3487</v>
      </c>
      <c r="D20" s="623"/>
    </row>
    <row r="21" spans="1:4" s="19" customFormat="1" ht="9" customHeight="1">
      <c r="A21" s="54" t="s">
        <v>2565</v>
      </c>
      <c r="B21" s="54" t="s">
        <v>1248</v>
      </c>
      <c r="C21" s="108">
        <v>2920.2028</v>
      </c>
      <c r="D21" s="623"/>
    </row>
    <row r="22" spans="1:4" s="19" customFormat="1" ht="9" customHeight="1">
      <c r="A22" s="54" t="s">
        <v>1249</v>
      </c>
      <c r="B22" s="54" t="s">
        <v>1542</v>
      </c>
      <c r="C22" s="108">
        <v>3655.7316000000001</v>
      </c>
      <c r="D22" s="623"/>
    </row>
    <row r="23" spans="1:4" s="19" customFormat="1" ht="9" customHeight="1">
      <c r="A23" s="54" t="s">
        <v>1543</v>
      </c>
      <c r="B23" s="54" t="s">
        <v>1527</v>
      </c>
      <c r="C23" s="108">
        <v>4295.3474999999999</v>
      </c>
      <c r="D23" s="623"/>
    </row>
    <row r="24" spans="1:4" s="19" customFormat="1" ht="9" customHeight="1">
      <c r="A24" s="54" t="s">
        <v>1528</v>
      </c>
      <c r="B24" s="54" t="s">
        <v>1529</v>
      </c>
      <c r="C24" s="108">
        <v>4935.4727000000003</v>
      </c>
      <c r="D24" s="623"/>
    </row>
    <row r="25" spans="1:4" s="19" customFormat="1" ht="9" customHeight="1">
      <c r="A25" s="54" t="s">
        <v>2249</v>
      </c>
      <c r="B25" s="54" t="s">
        <v>582</v>
      </c>
      <c r="C25" s="108">
        <v>6239.0988000000007</v>
      </c>
      <c r="D25" s="623"/>
    </row>
    <row r="26" spans="1:4" s="19" customFormat="1" ht="9" customHeight="1">
      <c r="A26" s="54" t="s">
        <v>583</v>
      </c>
      <c r="B26" s="54" t="s">
        <v>1427</v>
      </c>
      <c r="C26" s="108">
        <v>7531.7406000000001</v>
      </c>
      <c r="D26" s="623"/>
    </row>
    <row r="27" spans="1:4" s="19" customFormat="1" ht="9" customHeight="1">
      <c r="A27" s="54" t="s">
        <v>1428</v>
      </c>
      <c r="B27" s="54" t="s">
        <v>2237</v>
      </c>
      <c r="C27" s="108">
        <v>9910.3557000000001</v>
      </c>
      <c r="D27" s="623"/>
    </row>
    <row r="28" spans="1:4" s="19" customFormat="1" ht="9" customHeight="1">
      <c r="A28" s="54" t="s">
        <v>2238</v>
      </c>
      <c r="B28" s="54" t="s">
        <v>1038</v>
      </c>
      <c r="C28" s="108">
        <v>13401.8557</v>
      </c>
      <c r="D28" s="623"/>
    </row>
    <row r="29" spans="1:4" s="19" customFormat="1" ht="9" customHeight="1">
      <c r="A29" s="54" t="s">
        <v>1898</v>
      </c>
      <c r="B29" s="54" t="s">
        <v>2512</v>
      </c>
      <c r="C29" s="108">
        <v>4935.4727000000003</v>
      </c>
      <c r="D29" s="623"/>
    </row>
    <row r="30" spans="1:4" s="19" customFormat="1" ht="9" customHeight="1">
      <c r="A30" s="54" t="s">
        <v>2513</v>
      </c>
      <c r="B30" s="54" t="s">
        <v>395</v>
      </c>
      <c r="C30" s="108">
        <v>6207.9061000000002</v>
      </c>
      <c r="D30" s="623"/>
    </row>
    <row r="31" spans="1:4" s="19" customFormat="1" ht="9" customHeight="1">
      <c r="A31" s="54" t="s">
        <v>396</v>
      </c>
      <c r="B31" s="54" t="s">
        <v>68</v>
      </c>
      <c r="C31" s="108">
        <v>7491.2819</v>
      </c>
      <c r="D31" s="623"/>
    </row>
    <row r="32" spans="1:4" s="19" customFormat="1" ht="9" customHeight="1">
      <c r="A32" s="54" t="s">
        <v>3931</v>
      </c>
      <c r="B32" s="54" t="s">
        <v>286</v>
      </c>
      <c r="C32" s="108">
        <v>9131.3503000000001</v>
      </c>
      <c r="D32" s="623"/>
    </row>
    <row r="33" spans="1:4" s="19" customFormat="1" ht="9" customHeight="1">
      <c r="A33" s="54" t="s">
        <v>287</v>
      </c>
      <c r="B33" s="54" t="s">
        <v>3563</v>
      </c>
      <c r="C33" s="108">
        <v>11386.424500000001</v>
      </c>
      <c r="D33" s="623"/>
    </row>
    <row r="34" spans="1:4" s="19" customFormat="1" ht="9" customHeight="1">
      <c r="A34" s="54" t="s">
        <v>3564</v>
      </c>
      <c r="B34" s="54" t="s">
        <v>1322</v>
      </c>
      <c r="C34" s="108">
        <v>13944.654500000001</v>
      </c>
      <c r="D34" s="623"/>
    </row>
    <row r="35" spans="1:4" s="19" customFormat="1" ht="9" customHeight="1">
      <c r="A35" s="54" t="s">
        <v>4310</v>
      </c>
      <c r="B35" s="54" t="s">
        <v>1877</v>
      </c>
      <c r="C35" s="108">
        <v>21931.334000000003</v>
      </c>
      <c r="D35" s="623"/>
    </row>
    <row r="36" spans="1:4" s="19" customFormat="1" ht="9" customHeight="1">
      <c r="A36" s="54" t="s">
        <v>1878</v>
      </c>
      <c r="B36" s="54" t="s">
        <v>2113</v>
      </c>
      <c r="C36" s="108">
        <v>24787.514000000003</v>
      </c>
      <c r="D36" s="623"/>
    </row>
    <row r="37" spans="1:4" s="19" customFormat="1" ht="9" customHeight="1">
      <c r="A37" s="54" t="s">
        <v>1012</v>
      </c>
      <c r="B37" s="54" t="s">
        <v>1082</v>
      </c>
      <c r="C37" s="108">
        <v>33968.342100000002</v>
      </c>
      <c r="D37" s="623"/>
    </row>
    <row r="38" spans="1:4" s="19" customFormat="1" ht="9" customHeight="1">
      <c r="A38" s="54" t="s">
        <v>1083</v>
      </c>
      <c r="B38" s="54" t="s">
        <v>1084</v>
      </c>
      <c r="C38" s="108">
        <v>12235.803</v>
      </c>
      <c r="D38" s="623"/>
    </row>
    <row r="39" spans="1:4" s="19" customFormat="1" ht="9" customHeight="1">
      <c r="A39" s="54" t="s">
        <v>1085</v>
      </c>
      <c r="B39" s="54" t="s">
        <v>3084</v>
      </c>
      <c r="C39" s="108">
        <v>16063.394700000001</v>
      </c>
      <c r="D39" s="623"/>
    </row>
    <row r="40" spans="1:4" s="19" customFormat="1" ht="9" customHeight="1">
      <c r="A40" s="54" t="s">
        <v>2555</v>
      </c>
      <c r="B40" s="54" t="s">
        <v>1721</v>
      </c>
      <c r="C40" s="108">
        <v>53096.546900000001</v>
      </c>
      <c r="D40" s="623"/>
    </row>
    <row r="41" spans="1:4" s="19" customFormat="1" ht="9" customHeight="1">
      <c r="A41" s="54" t="s">
        <v>10382</v>
      </c>
      <c r="B41" s="54" t="s">
        <v>10383</v>
      </c>
      <c r="C41" s="108">
        <v>1295365.3567000001</v>
      </c>
      <c r="D41" s="623"/>
    </row>
    <row r="42" spans="1:4" s="19" customFormat="1" ht="9" customHeight="1">
      <c r="A42" s="54" t="s">
        <v>3085</v>
      </c>
      <c r="B42" s="54" t="s">
        <v>3086</v>
      </c>
      <c r="C42" s="108">
        <v>648.95830000000001</v>
      </c>
      <c r="D42" s="623"/>
    </row>
    <row r="43" spans="1:4" s="19" customFormat="1" ht="9" customHeight="1">
      <c r="A43" s="54" t="s">
        <v>1987</v>
      </c>
      <c r="B43" s="54" t="s">
        <v>1885</v>
      </c>
      <c r="C43" s="108">
        <v>915.06690000000003</v>
      </c>
      <c r="D43" s="623"/>
    </row>
    <row r="44" spans="1:4" s="19" customFormat="1" ht="9" customHeight="1">
      <c r="A44" s="54" t="s">
        <v>1886</v>
      </c>
      <c r="B44" s="54" t="s">
        <v>352</v>
      </c>
      <c r="C44" s="108">
        <v>1562.0800000000002</v>
      </c>
      <c r="D44" s="623"/>
    </row>
    <row r="45" spans="1:4" s="19" customFormat="1" ht="9" customHeight="1">
      <c r="A45" s="54" t="s">
        <v>448</v>
      </c>
      <c r="B45" s="54" t="s">
        <v>1797</v>
      </c>
      <c r="C45" s="108">
        <v>3362.1286</v>
      </c>
      <c r="D45" s="623"/>
    </row>
    <row r="46" spans="1:4" s="19" customFormat="1" ht="9" customHeight="1">
      <c r="A46" s="54" t="s">
        <v>1798</v>
      </c>
      <c r="B46" s="54" t="s">
        <v>5242</v>
      </c>
      <c r="C46" s="108">
        <v>701.98570000000007</v>
      </c>
      <c r="D46" s="623"/>
    </row>
    <row r="47" spans="1:4" s="19" customFormat="1" ht="9" customHeight="1">
      <c r="A47" s="54" t="s">
        <v>2164</v>
      </c>
      <c r="B47" s="54" t="s">
        <v>5243</v>
      </c>
      <c r="C47" s="108">
        <v>930.88720000000001</v>
      </c>
      <c r="D47" s="623"/>
    </row>
    <row r="48" spans="1:4" s="19" customFormat="1" ht="9" customHeight="1">
      <c r="A48" s="54" t="s">
        <v>1891</v>
      </c>
      <c r="B48" s="54" t="s">
        <v>5244</v>
      </c>
      <c r="C48" s="108">
        <v>1650.2193</v>
      </c>
      <c r="D48" s="623"/>
    </row>
    <row r="49" spans="1:4" s="19" customFormat="1" ht="9" customHeight="1">
      <c r="A49" s="54" t="s">
        <v>2392</v>
      </c>
      <c r="B49" s="54" t="s">
        <v>5245</v>
      </c>
      <c r="C49" s="108">
        <v>3652.6427000000003</v>
      </c>
      <c r="D49" s="623"/>
    </row>
    <row r="50" spans="1:4" s="19" customFormat="1" ht="9" customHeight="1">
      <c r="A50" s="54" t="s">
        <v>8268</v>
      </c>
      <c r="B50" s="54" t="s">
        <v>8269</v>
      </c>
      <c r="C50" s="108">
        <v>1693.8758</v>
      </c>
      <c r="D50" s="623"/>
    </row>
    <row r="51" spans="1:4" s="19" customFormat="1" ht="9" customHeight="1">
      <c r="A51" s="54" t="s">
        <v>1949</v>
      </c>
      <c r="B51" s="54" t="s">
        <v>2517</v>
      </c>
      <c r="C51" s="108">
        <v>1071.8915</v>
      </c>
      <c r="D51" s="623"/>
    </row>
    <row r="52" spans="1:4" s="19" customFormat="1" ht="9" customHeight="1">
      <c r="A52" s="54" t="s">
        <v>2518</v>
      </c>
      <c r="B52" s="54" t="s">
        <v>1744</v>
      </c>
      <c r="C52" s="108">
        <v>1177.3102000000001</v>
      </c>
      <c r="D52" s="623"/>
    </row>
    <row r="53" spans="1:4" s="19" customFormat="1" ht="9" customHeight="1">
      <c r="A53" s="54" t="s">
        <v>1745</v>
      </c>
      <c r="B53" s="54" t="s">
        <v>255</v>
      </c>
      <c r="C53" s="108">
        <v>1562.6545000000001</v>
      </c>
      <c r="D53" s="623"/>
    </row>
    <row r="54" spans="1:4" s="19" customFormat="1" ht="9" customHeight="1">
      <c r="A54" s="54" t="s">
        <v>256</v>
      </c>
      <c r="B54" s="54" t="s">
        <v>962</v>
      </c>
      <c r="C54" s="108">
        <v>3476.6574000000001</v>
      </c>
      <c r="D54" s="623"/>
    </row>
    <row r="55" spans="1:4" s="19" customFormat="1" ht="9" customHeight="1">
      <c r="A55" s="54" t="s">
        <v>3088</v>
      </c>
      <c r="B55" s="54" t="s">
        <v>5246</v>
      </c>
      <c r="C55" s="108">
        <v>4853.7457000000004</v>
      </c>
      <c r="D55" s="623"/>
    </row>
    <row r="56" spans="1:4" s="19" customFormat="1" ht="9" customHeight="1">
      <c r="A56" s="54" t="s">
        <v>2103</v>
      </c>
      <c r="B56" s="54" t="s">
        <v>5247</v>
      </c>
      <c r="C56" s="108">
        <v>4853.7457000000004</v>
      </c>
      <c r="D56" s="623"/>
    </row>
    <row r="57" spans="1:4" s="19" customFormat="1" ht="9" customHeight="1">
      <c r="A57" s="54" t="s">
        <v>3620</v>
      </c>
      <c r="B57" s="54" t="s">
        <v>5248</v>
      </c>
      <c r="C57" s="108">
        <v>3467.6732000000002</v>
      </c>
      <c r="D57" s="623"/>
    </row>
    <row r="58" spans="1:4" s="19" customFormat="1" ht="9" customHeight="1">
      <c r="A58" s="54" t="s">
        <v>3428</v>
      </c>
      <c r="B58" s="54" t="s">
        <v>5249</v>
      </c>
      <c r="C58" s="108">
        <v>1372.5275000000001</v>
      </c>
      <c r="D58" s="623"/>
    </row>
    <row r="59" spans="1:4" s="19" customFormat="1" ht="9" customHeight="1">
      <c r="A59" s="54" t="s">
        <v>772</v>
      </c>
      <c r="B59" s="54" t="s">
        <v>5250</v>
      </c>
      <c r="C59" s="108">
        <v>1677.9543000000001</v>
      </c>
      <c r="D59" s="623"/>
    </row>
    <row r="60" spans="1:4" s="54" customFormat="1" ht="9" customHeight="1">
      <c r="A60" s="54" t="s">
        <v>2416</v>
      </c>
      <c r="B60" s="54" t="s">
        <v>5251</v>
      </c>
      <c r="C60" s="108">
        <v>6099.5317000000005</v>
      </c>
      <c r="D60" s="623"/>
    </row>
    <row r="61" spans="1:4" s="19" customFormat="1" ht="9" customHeight="1">
      <c r="A61" s="54" t="s">
        <v>3549</v>
      </c>
      <c r="B61" s="54" t="s">
        <v>923</v>
      </c>
      <c r="C61" s="108">
        <v>7640.9407000000001</v>
      </c>
      <c r="D61" s="623"/>
    </row>
    <row r="62" spans="1:4" s="19" customFormat="1" ht="9" customHeight="1">
      <c r="A62" s="54" t="s">
        <v>924</v>
      </c>
      <c r="B62" s="54" t="s">
        <v>2511</v>
      </c>
      <c r="C62" s="108">
        <v>5452.1930000000002</v>
      </c>
      <c r="D62" s="623"/>
    </row>
    <row r="63" spans="1:4" s="19" customFormat="1" ht="9" customHeight="1">
      <c r="A63" s="54" t="s">
        <v>2194</v>
      </c>
      <c r="B63" s="54" t="s">
        <v>2178</v>
      </c>
      <c r="C63" s="108">
        <v>3943.5996</v>
      </c>
      <c r="D63" s="623"/>
    </row>
    <row r="64" spans="1:4" s="19" customFormat="1" ht="9" customHeight="1">
      <c r="A64" s="54" t="s">
        <v>2179</v>
      </c>
      <c r="B64" s="54" t="s">
        <v>2180</v>
      </c>
      <c r="C64" s="108">
        <v>3644.1072000000004</v>
      </c>
      <c r="D64" s="623"/>
    </row>
    <row r="65" spans="1:4" s="19" customFormat="1" ht="9" customHeight="1">
      <c r="A65" s="54" t="s">
        <v>1362</v>
      </c>
      <c r="B65" s="54" t="s">
        <v>1363</v>
      </c>
      <c r="C65" s="108">
        <v>1010.0687</v>
      </c>
      <c r="D65" s="623"/>
    </row>
    <row r="66" spans="1:4" s="19" customFormat="1" ht="9" customHeight="1">
      <c r="A66" s="54" t="s">
        <v>771</v>
      </c>
      <c r="B66" s="54" t="s">
        <v>591</v>
      </c>
      <c r="C66" s="108">
        <v>1159.5647000000001</v>
      </c>
      <c r="D66" s="623"/>
    </row>
    <row r="67" spans="1:4" s="19" customFormat="1" ht="9" customHeight="1">
      <c r="A67" s="54" t="s">
        <v>1165</v>
      </c>
      <c r="B67" s="54" t="s">
        <v>327</v>
      </c>
      <c r="C67" s="108">
        <v>10976.510700000001</v>
      </c>
      <c r="D67" s="623"/>
    </row>
    <row r="68" spans="1:4" s="19" customFormat="1" ht="9" customHeight="1">
      <c r="A68" s="54" t="s">
        <v>4443</v>
      </c>
      <c r="B68" s="54" t="s">
        <v>1199</v>
      </c>
      <c r="C68" s="108">
        <v>10441.262500000001</v>
      </c>
      <c r="D68" s="623"/>
    </row>
    <row r="69" spans="1:4" s="19" customFormat="1" ht="9" customHeight="1">
      <c r="A69" s="54" t="s">
        <v>4444</v>
      </c>
      <c r="B69" s="54" t="s">
        <v>2365</v>
      </c>
      <c r="C69" s="108">
        <v>2853.9557</v>
      </c>
      <c r="D69" s="623"/>
    </row>
    <row r="70" spans="1:4" s="19" customFormat="1" ht="9" customHeight="1">
      <c r="A70" s="54" t="s">
        <v>2366</v>
      </c>
      <c r="B70" s="54" t="s">
        <v>1062</v>
      </c>
      <c r="C70" s="108">
        <v>1458.3005000000001</v>
      </c>
      <c r="D70" s="623"/>
    </row>
    <row r="71" spans="1:4" s="19" customFormat="1" ht="9" customHeight="1">
      <c r="A71" s="54" t="s">
        <v>2397</v>
      </c>
      <c r="B71" s="54" t="s">
        <v>91</v>
      </c>
      <c r="C71" s="108">
        <v>579.81240000000003</v>
      </c>
      <c r="D71" s="623"/>
    </row>
    <row r="72" spans="1:4" s="19" customFormat="1" ht="9" customHeight="1">
      <c r="A72" s="54" t="s">
        <v>1380</v>
      </c>
      <c r="B72" s="54" t="s">
        <v>1700</v>
      </c>
      <c r="C72" s="108">
        <v>1518.1518000000001</v>
      </c>
      <c r="D72" s="623"/>
    </row>
    <row r="73" spans="1:4" s="19" customFormat="1" ht="9" customHeight="1">
      <c r="A73" s="54" t="s">
        <v>1701</v>
      </c>
      <c r="B73" s="54" t="s">
        <v>1450</v>
      </c>
      <c r="C73" s="108">
        <v>2607.7119000000002</v>
      </c>
      <c r="D73" s="623"/>
    </row>
    <row r="74" spans="1:4" s="19" customFormat="1" ht="9" customHeight="1">
      <c r="A74" s="54" t="s">
        <v>1702</v>
      </c>
      <c r="B74" s="54" t="s">
        <v>779</v>
      </c>
      <c r="C74" s="108">
        <v>939.33440000000007</v>
      </c>
      <c r="D74" s="623"/>
    </row>
    <row r="75" spans="1:4" s="19" customFormat="1" ht="9" customHeight="1">
      <c r="A75" s="54" t="s">
        <v>780</v>
      </c>
      <c r="B75" s="54" t="s">
        <v>5213</v>
      </c>
      <c r="C75" s="108">
        <v>1623.7828000000002</v>
      </c>
      <c r="D75" s="623"/>
    </row>
    <row r="76" spans="1:4" s="19" customFormat="1" ht="9" customHeight="1">
      <c r="A76" s="54" t="s">
        <v>781</v>
      </c>
      <c r="B76" s="54" t="s">
        <v>782</v>
      </c>
      <c r="C76" s="108">
        <v>824.96410000000003</v>
      </c>
      <c r="D76" s="623"/>
    </row>
    <row r="77" spans="1:4" s="54" customFormat="1" ht="9" customHeight="1">
      <c r="A77" s="54" t="s">
        <v>783</v>
      </c>
      <c r="B77" s="54" t="s">
        <v>359</v>
      </c>
      <c r="C77" s="108">
        <v>1150.8684000000001</v>
      </c>
      <c r="D77" s="623"/>
    </row>
    <row r="78" spans="1:4" s="19" customFormat="1" ht="9" customHeight="1">
      <c r="A78" s="54" t="s">
        <v>1318</v>
      </c>
      <c r="B78" s="54" t="s">
        <v>1912</v>
      </c>
      <c r="C78" s="108">
        <v>1843.7405000000001</v>
      </c>
      <c r="D78" s="623"/>
    </row>
    <row r="79" spans="1:4" s="19" customFormat="1" ht="9" customHeight="1">
      <c r="A79" s="54" t="s">
        <v>1913</v>
      </c>
      <c r="B79" s="54" t="s">
        <v>3510</v>
      </c>
      <c r="C79" s="108">
        <v>9298.9024000000009</v>
      </c>
      <c r="D79" s="623"/>
    </row>
    <row r="80" spans="1:4" s="19" customFormat="1" ht="9" customHeight="1">
      <c r="A80" s="54" t="s">
        <v>3511</v>
      </c>
      <c r="B80" s="54" t="s">
        <v>5252</v>
      </c>
      <c r="C80" s="108">
        <v>869.15640000000008</v>
      </c>
      <c r="D80" s="623"/>
    </row>
    <row r="81" spans="1:14" s="19" customFormat="1" ht="9" customHeight="1">
      <c r="A81" s="54" t="s">
        <v>4362</v>
      </c>
      <c r="B81" s="54" t="s">
        <v>5253</v>
      </c>
      <c r="C81" s="108">
        <v>1150.8684000000001</v>
      </c>
      <c r="D81" s="623"/>
      <c r="N81" s="54"/>
    </row>
    <row r="82" spans="1:14" s="19" customFormat="1" ht="9" customHeight="1">
      <c r="A82" s="54" t="s">
        <v>4363</v>
      </c>
      <c r="B82" s="54" t="s">
        <v>5254</v>
      </c>
      <c r="C82" s="108">
        <v>1931.8702000000001</v>
      </c>
      <c r="D82" s="623"/>
    </row>
    <row r="83" spans="1:14" s="19" customFormat="1" ht="9" customHeight="1">
      <c r="A83" s="54" t="s">
        <v>3141</v>
      </c>
      <c r="B83" s="54" t="s">
        <v>5255</v>
      </c>
      <c r="C83" s="108">
        <v>9771.7157999999999</v>
      </c>
      <c r="D83" s="623"/>
    </row>
    <row r="84" spans="1:14" s="19" customFormat="1" ht="9" customHeight="1">
      <c r="A84" s="54" t="s">
        <v>3142</v>
      </c>
      <c r="B84" s="54" t="s">
        <v>5256</v>
      </c>
      <c r="C84" s="108">
        <v>34415.874800000005</v>
      </c>
      <c r="D84" s="623"/>
    </row>
    <row r="85" spans="1:14" s="19" customFormat="1" ht="9" customHeight="1">
      <c r="A85" s="54" t="s">
        <v>3131</v>
      </c>
      <c r="B85" s="54" t="s">
        <v>3433</v>
      </c>
      <c r="C85" s="108">
        <v>7058.6992</v>
      </c>
      <c r="D85" s="623"/>
    </row>
    <row r="86" spans="1:14" s="19" customFormat="1" ht="9" customHeight="1">
      <c r="A86" s="54" t="s">
        <v>1351</v>
      </c>
      <c r="B86" s="54" t="s">
        <v>10282</v>
      </c>
      <c r="C86" s="108">
        <v>8077.4449000000004</v>
      </c>
      <c r="D86" s="623"/>
    </row>
    <row r="87" spans="1:14" s="19" customFormat="1" ht="9" customHeight="1">
      <c r="A87" s="54" t="s">
        <v>1487</v>
      </c>
      <c r="B87" s="54" t="s">
        <v>2235</v>
      </c>
      <c r="C87" s="108">
        <v>10132.113300000001</v>
      </c>
      <c r="D87" s="623"/>
    </row>
    <row r="88" spans="1:14" s="19" customFormat="1" ht="9" customHeight="1">
      <c r="A88" s="54" t="s">
        <v>1488</v>
      </c>
      <c r="B88" s="54" t="s">
        <v>5257</v>
      </c>
      <c r="C88" s="108">
        <v>9710.5438000000013</v>
      </c>
      <c r="D88" s="623"/>
    </row>
    <row r="89" spans="1:14" s="19" customFormat="1" ht="9" customHeight="1">
      <c r="A89" s="54" t="s">
        <v>1489</v>
      </c>
      <c r="B89" s="54" t="s">
        <v>2379</v>
      </c>
      <c r="C89" s="108">
        <v>4213.6014000000005</v>
      </c>
      <c r="D89" s="623"/>
    </row>
    <row r="90" spans="1:14" s="19" customFormat="1" ht="9" customHeight="1">
      <c r="A90" s="54" t="s">
        <v>2380</v>
      </c>
      <c r="B90" s="54" t="s">
        <v>3098</v>
      </c>
      <c r="C90" s="108">
        <v>1979.1070000000002</v>
      </c>
      <c r="D90" s="623"/>
    </row>
    <row r="91" spans="1:14" s="19" customFormat="1" ht="9" customHeight="1">
      <c r="A91" s="54" t="s">
        <v>3099</v>
      </c>
      <c r="B91" s="54" t="s">
        <v>952</v>
      </c>
      <c r="C91" s="108">
        <v>2678.0327000000002</v>
      </c>
      <c r="D91" s="623"/>
    </row>
    <row r="92" spans="1:14" s="19" customFormat="1" ht="9" customHeight="1">
      <c r="A92" s="54" t="s">
        <v>2080</v>
      </c>
      <c r="B92" s="54" t="s">
        <v>7571</v>
      </c>
      <c r="C92" s="108">
        <v>6682.7834000000003</v>
      </c>
      <c r="D92" s="623"/>
    </row>
    <row r="93" spans="1:14" s="19" customFormat="1" ht="9" customHeight="1">
      <c r="A93" s="54" t="s">
        <v>2057</v>
      </c>
      <c r="B93" s="54" t="s">
        <v>2081</v>
      </c>
      <c r="C93" s="108">
        <v>5608.3955999999998</v>
      </c>
      <c r="D93" s="623"/>
    </row>
    <row r="94" spans="1:14" s="19" customFormat="1" ht="9" customHeight="1">
      <c r="A94" s="54" t="s">
        <v>2058</v>
      </c>
      <c r="B94" s="54" t="s">
        <v>637</v>
      </c>
      <c r="C94" s="108">
        <v>5608.3955999999998</v>
      </c>
      <c r="D94" s="623"/>
    </row>
    <row r="95" spans="1:14" s="19" customFormat="1" ht="9" customHeight="1">
      <c r="A95" s="54" t="s">
        <v>638</v>
      </c>
      <c r="B95" s="54" t="s">
        <v>4300</v>
      </c>
      <c r="C95" s="108">
        <v>12626.1659</v>
      </c>
      <c r="D95" s="623"/>
    </row>
    <row r="96" spans="1:14" s="19" customFormat="1" ht="9" customHeight="1">
      <c r="A96" s="54" t="s">
        <v>126</v>
      </c>
      <c r="B96" s="54" t="s">
        <v>570</v>
      </c>
      <c r="C96" s="108">
        <v>6018.4715999999999</v>
      </c>
      <c r="D96" s="623"/>
    </row>
    <row r="97" spans="1:4" s="19" customFormat="1" ht="9" customHeight="1">
      <c r="A97" s="54" t="s">
        <v>571</v>
      </c>
      <c r="B97" s="54" t="s">
        <v>1991</v>
      </c>
      <c r="C97" s="108">
        <v>8006.9498000000003</v>
      </c>
      <c r="D97" s="623"/>
    </row>
    <row r="98" spans="1:4" s="19" customFormat="1" ht="9" customHeight="1">
      <c r="A98" s="54" t="s">
        <v>3876</v>
      </c>
      <c r="B98" s="54" t="s">
        <v>2563</v>
      </c>
      <c r="C98" s="108">
        <v>19086.4823</v>
      </c>
      <c r="D98" s="623"/>
    </row>
    <row r="99" spans="1:4" s="19" customFormat="1" ht="9" customHeight="1">
      <c r="A99" s="54" t="s">
        <v>3877</v>
      </c>
      <c r="B99" s="54" t="s">
        <v>5214</v>
      </c>
      <c r="C99" s="108">
        <v>414.35220000000004</v>
      </c>
      <c r="D99" s="623"/>
    </row>
    <row r="100" spans="1:4" s="19" customFormat="1" ht="9" customHeight="1">
      <c r="A100" s="54" t="s">
        <v>3009</v>
      </c>
      <c r="B100" s="54" t="s">
        <v>5215</v>
      </c>
      <c r="C100" s="108">
        <v>508.59570000000002</v>
      </c>
      <c r="D100" s="623"/>
    </row>
    <row r="101" spans="1:4" s="19" customFormat="1" ht="9" customHeight="1">
      <c r="A101" s="54" t="s">
        <v>298</v>
      </c>
      <c r="B101" s="54" t="s">
        <v>5216</v>
      </c>
      <c r="C101" s="108">
        <v>833.72140000000002</v>
      </c>
      <c r="D101" s="623"/>
    </row>
    <row r="102" spans="1:4" s="19" customFormat="1" ht="9" customHeight="1">
      <c r="A102" s="54" t="s">
        <v>299</v>
      </c>
      <c r="B102" s="54" t="s">
        <v>2157</v>
      </c>
      <c r="C102" s="108">
        <v>6606.7941000000001</v>
      </c>
      <c r="D102" s="623"/>
    </row>
    <row r="103" spans="1:4" s="19" customFormat="1" ht="9" customHeight="1">
      <c r="A103" s="54" t="s">
        <v>3437</v>
      </c>
      <c r="B103" s="54" t="s">
        <v>643</v>
      </c>
      <c r="C103" s="108">
        <v>6877.6898000000001</v>
      </c>
      <c r="D103" s="623"/>
    </row>
    <row r="104" spans="1:4" s="19" customFormat="1" ht="9" customHeight="1">
      <c r="A104" s="54" t="s">
        <v>644</v>
      </c>
      <c r="B104" s="54" t="s">
        <v>1675</v>
      </c>
      <c r="C104" s="108">
        <v>598.82249999999999</v>
      </c>
      <c r="D104" s="623"/>
    </row>
    <row r="105" spans="1:4" s="19" customFormat="1" ht="9" customHeight="1">
      <c r="A105" s="54" t="s">
        <v>1676</v>
      </c>
      <c r="B105" s="54" t="s">
        <v>1495</v>
      </c>
      <c r="C105" s="108">
        <v>961.89400000000001</v>
      </c>
      <c r="D105" s="623"/>
    </row>
    <row r="106" spans="1:4" s="19" customFormat="1" ht="9" customHeight="1">
      <c r="A106" s="54" t="s">
        <v>3581</v>
      </c>
      <c r="B106" s="54" t="s">
        <v>1496</v>
      </c>
      <c r="C106" s="108">
        <v>1068.8441</v>
      </c>
      <c r="D106" s="623"/>
    </row>
    <row r="107" spans="1:4" s="19" customFormat="1" ht="9" customHeight="1">
      <c r="A107" s="54" t="s">
        <v>138</v>
      </c>
      <c r="B107" s="54" t="s">
        <v>5365</v>
      </c>
      <c r="C107" s="108">
        <v>2186.7525000000001</v>
      </c>
      <c r="D107" s="623"/>
    </row>
    <row r="108" spans="1:4" s="19" customFormat="1" ht="9" customHeight="1">
      <c r="A108" s="54" t="s">
        <v>804</v>
      </c>
      <c r="B108" s="54" t="s">
        <v>1114</v>
      </c>
      <c r="C108" s="108">
        <v>1208.8712</v>
      </c>
      <c r="D108" s="623"/>
    </row>
    <row r="109" spans="1:4" s="19" customFormat="1" ht="9" customHeight="1">
      <c r="A109" s="54" t="s">
        <v>1115</v>
      </c>
      <c r="B109" s="54" t="s">
        <v>1290</v>
      </c>
      <c r="C109" s="108">
        <v>2680.3117000000002</v>
      </c>
      <c r="D109" s="623"/>
    </row>
    <row r="110" spans="1:4" s="19" customFormat="1" ht="9" customHeight="1">
      <c r="A110" s="54" t="s">
        <v>1291</v>
      </c>
      <c r="B110" s="54" t="s">
        <v>534</v>
      </c>
      <c r="C110" s="108">
        <v>3666.0889000000002</v>
      </c>
      <c r="D110" s="623"/>
    </row>
    <row r="111" spans="1:4" s="19" customFormat="1" ht="9" customHeight="1">
      <c r="A111" s="54" t="s">
        <v>535</v>
      </c>
      <c r="B111" s="54" t="s">
        <v>5258</v>
      </c>
      <c r="C111" s="108">
        <v>24954.366100000003</v>
      </c>
      <c r="D111" s="623"/>
    </row>
    <row r="112" spans="1:4" s="19" customFormat="1" ht="9" customHeight="1">
      <c r="A112" s="54" t="s">
        <v>3089</v>
      </c>
      <c r="B112" s="54" t="s">
        <v>5259</v>
      </c>
      <c r="C112" s="108">
        <v>20762.463600000003</v>
      </c>
      <c r="D112" s="623"/>
    </row>
    <row r="113" spans="1:4" s="19" customFormat="1" ht="9" customHeight="1">
      <c r="A113" s="54" t="s">
        <v>254</v>
      </c>
      <c r="B113" s="54" t="s">
        <v>1544</v>
      </c>
      <c r="C113" s="108">
        <v>1045.5934999999999</v>
      </c>
      <c r="D113" s="623"/>
    </row>
    <row r="114" spans="1:4" s="19" customFormat="1" ht="9" customHeight="1">
      <c r="A114" s="54" t="s">
        <v>1089</v>
      </c>
      <c r="B114" s="54" t="s">
        <v>1569</v>
      </c>
      <c r="C114" s="108">
        <v>1062.7986000000001</v>
      </c>
      <c r="D114" s="623"/>
    </row>
    <row r="115" spans="1:4" s="19" customFormat="1" ht="9" customHeight="1">
      <c r="A115" s="54" t="s">
        <v>1570</v>
      </c>
      <c r="B115" s="54" t="s">
        <v>1571</v>
      </c>
      <c r="C115" s="108">
        <v>2378.4367999999999</v>
      </c>
      <c r="D115" s="623"/>
    </row>
    <row r="116" spans="1:4" s="19" customFormat="1" ht="9" customHeight="1">
      <c r="A116" s="54" t="s">
        <v>1572</v>
      </c>
      <c r="B116" s="54" t="s">
        <v>3595</v>
      </c>
      <c r="C116" s="108">
        <v>2483.8193000000001</v>
      </c>
      <c r="D116" s="623"/>
    </row>
    <row r="117" spans="1:4" s="19" customFormat="1" ht="9" customHeight="1">
      <c r="A117" s="54" t="s">
        <v>1117</v>
      </c>
      <c r="B117" s="54" t="s">
        <v>1118</v>
      </c>
      <c r="C117" s="108">
        <v>2607.7119000000002</v>
      </c>
      <c r="D117" s="623"/>
    </row>
    <row r="118" spans="1:4" s="19" customFormat="1" ht="9" customHeight="1">
      <c r="A118" s="54" t="s">
        <v>1200</v>
      </c>
      <c r="B118" s="54" t="s">
        <v>285</v>
      </c>
      <c r="C118" s="108">
        <v>951.37330000000009</v>
      </c>
      <c r="D118" s="623"/>
    </row>
    <row r="119" spans="1:4" s="19" customFormat="1" ht="9" customHeight="1">
      <c r="A119" s="54" t="s">
        <v>5192</v>
      </c>
      <c r="B119" s="54" t="s">
        <v>5260</v>
      </c>
      <c r="C119" s="108">
        <v>1006.6919</v>
      </c>
      <c r="D119" s="623"/>
    </row>
    <row r="120" spans="1:4" s="19" customFormat="1" ht="9" customHeight="1">
      <c r="A120" s="54" t="s">
        <v>5193</v>
      </c>
      <c r="B120" s="54" t="s">
        <v>5261</v>
      </c>
      <c r="C120" s="108">
        <v>1334.3772000000001</v>
      </c>
      <c r="D120" s="623"/>
    </row>
    <row r="121" spans="1:4" s="19" customFormat="1" ht="9" customHeight="1">
      <c r="A121" s="54" t="s">
        <v>5194</v>
      </c>
      <c r="B121" s="54" t="s">
        <v>5262</v>
      </c>
      <c r="C121" s="108">
        <v>2366.2058000000002</v>
      </c>
      <c r="D121" s="623"/>
    </row>
    <row r="122" spans="1:4" s="19" customFormat="1" ht="9" customHeight="1">
      <c r="A122" s="54" t="s">
        <v>2053</v>
      </c>
      <c r="B122" s="54" t="s">
        <v>5263</v>
      </c>
      <c r="C122" s="108">
        <v>5272.4322000000002</v>
      </c>
      <c r="D122" s="623"/>
    </row>
    <row r="123" spans="1:4" s="19" customFormat="1" ht="9" customHeight="1">
      <c r="A123" s="54" t="s">
        <v>2054</v>
      </c>
      <c r="B123" s="54" t="s">
        <v>673</v>
      </c>
      <c r="C123" s="108">
        <v>10132.113300000001</v>
      </c>
      <c r="D123" s="623"/>
    </row>
    <row r="124" spans="1:4" s="19" customFormat="1" ht="9" customHeight="1">
      <c r="A124" s="54" t="s">
        <v>674</v>
      </c>
      <c r="B124" s="54" t="s">
        <v>1384</v>
      </c>
      <c r="C124" s="108">
        <v>6163.2584999999999</v>
      </c>
      <c r="D124" s="623"/>
    </row>
    <row r="125" spans="1:4" s="19" customFormat="1" ht="9" customHeight="1">
      <c r="A125" s="54" t="s">
        <v>2390</v>
      </c>
      <c r="B125" s="54" t="s">
        <v>770</v>
      </c>
      <c r="C125" s="108">
        <v>6163.4726000000001</v>
      </c>
      <c r="D125" s="623"/>
    </row>
    <row r="126" spans="1:4" s="19" customFormat="1" ht="9" customHeight="1">
      <c r="A126" s="54" t="s">
        <v>1478</v>
      </c>
      <c r="B126" s="54" t="s">
        <v>484</v>
      </c>
      <c r="C126" s="108">
        <v>6163.4726000000001</v>
      </c>
      <c r="D126" s="623"/>
    </row>
    <row r="127" spans="1:4" s="19" customFormat="1" ht="9" customHeight="1">
      <c r="A127" s="54" t="s">
        <v>485</v>
      </c>
      <c r="B127" s="54" t="s">
        <v>2082</v>
      </c>
      <c r="C127" s="108">
        <v>10354.9503</v>
      </c>
      <c r="D127" s="623"/>
    </row>
    <row r="128" spans="1:4" s="19" customFormat="1" ht="9" customHeight="1">
      <c r="A128" s="54" t="s">
        <v>1735</v>
      </c>
      <c r="B128" s="54" t="s">
        <v>5264</v>
      </c>
      <c r="C128" s="108">
        <v>4853.7457000000004</v>
      </c>
      <c r="D128" s="623"/>
    </row>
    <row r="129" spans="1:4" s="19" customFormat="1" ht="9" customHeight="1">
      <c r="A129" s="54" t="s">
        <v>1736</v>
      </c>
      <c r="B129" s="54" t="s">
        <v>1006</v>
      </c>
      <c r="C129" s="108">
        <v>1340.2180000000001</v>
      </c>
      <c r="D129" s="623"/>
    </row>
    <row r="130" spans="1:4" s="19" customFormat="1" ht="9" customHeight="1">
      <c r="A130" s="54" t="s">
        <v>2236</v>
      </c>
      <c r="B130" s="54" t="s">
        <v>1441</v>
      </c>
      <c r="C130" s="108">
        <v>13992.041300000001</v>
      </c>
      <c r="D130" s="623"/>
    </row>
    <row r="131" spans="1:4" s="19" customFormat="1" ht="9" customHeight="1">
      <c r="A131" s="54" t="s">
        <v>1442</v>
      </c>
      <c r="B131" s="54" t="s">
        <v>1443</v>
      </c>
      <c r="C131" s="108">
        <v>14756.317200000001</v>
      </c>
      <c r="D131" s="623"/>
    </row>
    <row r="132" spans="1:4" s="19" customFormat="1" ht="9" customHeight="1">
      <c r="A132" s="54" t="s">
        <v>8231</v>
      </c>
      <c r="B132" s="54" t="s">
        <v>8232</v>
      </c>
      <c r="C132" s="108">
        <v>1300.52</v>
      </c>
      <c r="D132" s="623"/>
    </row>
    <row r="133" spans="1:4" s="19" customFormat="1" ht="9" customHeight="1">
      <c r="A133" s="54" t="s">
        <v>8233</v>
      </c>
      <c r="B133" s="54" t="s">
        <v>8234</v>
      </c>
      <c r="C133" s="108">
        <v>1753.1880000000001</v>
      </c>
      <c r="D133" s="623"/>
    </row>
    <row r="134" spans="1:4" s="19" customFormat="1" ht="9" customHeight="1">
      <c r="A134" s="54" t="s">
        <v>3583</v>
      </c>
      <c r="B134" s="54" t="s">
        <v>3100</v>
      </c>
      <c r="C134" s="108">
        <v>3837.4137000000001</v>
      </c>
      <c r="D134" s="623"/>
    </row>
    <row r="135" spans="1:4" s="19" customFormat="1" ht="9" customHeight="1">
      <c r="A135" s="54" t="s">
        <v>3101</v>
      </c>
      <c r="B135" s="54" t="s">
        <v>3013</v>
      </c>
      <c r="C135" s="108">
        <v>9237.4837000000007</v>
      </c>
      <c r="D135" s="623"/>
    </row>
    <row r="136" spans="1:4" s="19" customFormat="1" ht="9" customHeight="1">
      <c r="A136" s="54" t="s">
        <v>2992</v>
      </c>
      <c r="B136" s="54" t="s">
        <v>2993</v>
      </c>
      <c r="C136" s="108">
        <v>6374.7517000000007</v>
      </c>
      <c r="D136" s="623"/>
    </row>
    <row r="137" spans="1:4" s="19" customFormat="1" ht="9" customHeight="1">
      <c r="A137" s="54" t="s">
        <v>3106</v>
      </c>
      <c r="B137" s="54" t="s">
        <v>1864</v>
      </c>
      <c r="C137" s="108">
        <v>4031.6496000000002</v>
      </c>
      <c r="D137" s="623"/>
    </row>
    <row r="138" spans="1:4" s="19" customFormat="1" ht="9" customHeight="1">
      <c r="A138" s="54" t="s">
        <v>1865</v>
      </c>
      <c r="B138" s="54" t="s">
        <v>945</v>
      </c>
      <c r="C138" s="108">
        <v>4372.2772000000004</v>
      </c>
      <c r="D138" s="623"/>
    </row>
    <row r="139" spans="1:4" s="19" customFormat="1" ht="9" customHeight="1">
      <c r="A139" s="54" t="s">
        <v>642</v>
      </c>
      <c r="B139" s="54" t="s">
        <v>906</v>
      </c>
      <c r="C139" s="108">
        <v>1693.1253000000002</v>
      </c>
      <c r="D139" s="623"/>
    </row>
    <row r="140" spans="1:4" s="19" customFormat="1" ht="9" customHeight="1">
      <c r="A140" s="54" t="s">
        <v>907</v>
      </c>
      <c r="B140" s="54" t="s">
        <v>2343</v>
      </c>
      <c r="C140" s="108">
        <v>1693.0401000000002</v>
      </c>
      <c r="D140" s="623"/>
    </row>
    <row r="141" spans="1:4" s="19" customFormat="1" ht="9" customHeight="1">
      <c r="A141" s="54" t="s">
        <v>2083</v>
      </c>
      <c r="B141" s="54" t="s">
        <v>2084</v>
      </c>
      <c r="C141" s="108">
        <v>1931.7570000000001</v>
      </c>
      <c r="D141" s="623"/>
    </row>
    <row r="142" spans="1:4" s="19" customFormat="1" ht="9" customHeight="1">
      <c r="A142" s="54" t="s">
        <v>2085</v>
      </c>
      <c r="B142" s="54" t="s">
        <v>2086</v>
      </c>
      <c r="C142" s="108">
        <v>1931.7570000000001</v>
      </c>
      <c r="D142" s="623"/>
    </row>
    <row r="143" spans="1:4" s="19" customFormat="1" ht="9" customHeight="1">
      <c r="A143" s="54" t="s">
        <v>2208</v>
      </c>
      <c r="B143" s="54" t="s">
        <v>2209</v>
      </c>
      <c r="C143" s="108">
        <v>7030.3242</v>
      </c>
      <c r="D143" s="623"/>
    </row>
    <row r="144" spans="1:4" s="19" customFormat="1" ht="9" customHeight="1">
      <c r="A144" s="54" t="s">
        <v>10005</v>
      </c>
      <c r="B144" s="54" t="s">
        <v>10006</v>
      </c>
      <c r="C144" s="108">
        <v>4513.3330999999998</v>
      </c>
      <c r="D144" s="623"/>
    </row>
    <row r="145" spans="1:4" s="19" customFormat="1" ht="9" customHeight="1">
      <c r="A145" s="54" t="s">
        <v>2344</v>
      </c>
      <c r="B145" s="54" t="s">
        <v>2345</v>
      </c>
      <c r="C145" s="108">
        <v>75139.068400000004</v>
      </c>
      <c r="D145" s="623"/>
    </row>
    <row r="146" spans="1:4" s="19" customFormat="1" ht="9" customHeight="1">
      <c r="A146" s="54" t="s">
        <v>2210</v>
      </c>
      <c r="B146" s="54" t="s">
        <v>7572</v>
      </c>
      <c r="C146" s="108">
        <v>7466.5069000000003</v>
      </c>
      <c r="D146" s="623"/>
    </row>
    <row r="147" spans="1:4" s="19" customFormat="1" ht="9" customHeight="1">
      <c r="A147" s="54" t="s">
        <v>946</v>
      </c>
      <c r="B147" s="54" t="s">
        <v>416</v>
      </c>
      <c r="C147" s="108">
        <v>11182.8181</v>
      </c>
      <c r="D147" s="623"/>
    </row>
    <row r="148" spans="1:4" s="19" customFormat="1" ht="9" customHeight="1">
      <c r="A148" s="54" t="s">
        <v>653</v>
      </c>
      <c r="B148" s="54" t="s">
        <v>1518</v>
      </c>
      <c r="C148" s="108">
        <v>25576.421900000001</v>
      </c>
      <c r="D148" s="623"/>
    </row>
    <row r="149" spans="1:4" s="19" customFormat="1" ht="9" customHeight="1">
      <c r="A149" s="54" t="s">
        <v>1832</v>
      </c>
      <c r="B149" s="54" t="s">
        <v>3081</v>
      </c>
      <c r="C149" s="108">
        <v>14933.4915</v>
      </c>
      <c r="D149" s="623"/>
    </row>
    <row r="150" spans="1:4" s="19" customFormat="1" ht="9" customHeight="1">
      <c r="A150" s="54" t="s">
        <v>3082</v>
      </c>
      <c r="B150" s="54" t="s">
        <v>5265</v>
      </c>
      <c r="C150" s="108">
        <v>34415.874800000005</v>
      </c>
      <c r="D150" s="623"/>
    </row>
    <row r="151" spans="1:4" s="19" customFormat="1" ht="9" customHeight="1">
      <c r="A151" s="54" t="s">
        <v>3083</v>
      </c>
      <c r="B151" s="54" t="s">
        <v>5266</v>
      </c>
      <c r="C151" s="108">
        <v>34415.874800000005</v>
      </c>
      <c r="D151" s="623"/>
    </row>
    <row r="152" spans="1:4" s="19" customFormat="1" ht="9" customHeight="1">
      <c r="A152" s="54" t="s">
        <v>3846</v>
      </c>
      <c r="B152" s="54" t="s">
        <v>5267</v>
      </c>
      <c r="C152" s="108">
        <v>40920.433799999999</v>
      </c>
      <c r="D152" s="623"/>
    </row>
    <row r="153" spans="1:4" s="19" customFormat="1" ht="9" customHeight="1">
      <c r="A153" s="54" t="s">
        <v>3042</v>
      </c>
      <c r="B153" s="54" t="s">
        <v>5268</v>
      </c>
      <c r="C153" s="108">
        <v>40920.433799999999</v>
      </c>
      <c r="D153" s="623"/>
    </row>
    <row r="154" spans="1:4" s="19" customFormat="1" ht="9" customHeight="1">
      <c r="A154" s="54" t="s">
        <v>1892</v>
      </c>
      <c r="B154" s="54" t="s">
        <v>3184</v>
      </c>
      <c r="C154" s="108">
        <v>7254.1183000000001</v>
      </c>
      <c r="D154" s="623"/>
    </row>
    <row r="155" spans="1:4" s="19" customFormat="1" ht="9" customHeight="1">
      <c r="A155" s="54" t="s">
        <v>2346</v>
      </c>
      <c r="B155" s="54" t="s">
        <v>15672</v>
      </c>
      <c r="C155" s="108">
        <v>4400.1354000000001</v>
      </c>
      <c r="D155" s="623"/>
    </row>
    <row r="156" spans="1:4" s="19" customFormat="1" ht="9" customHeight="1">
      <c r="A156" s="54" t="s">
        <v>15673</v>
      </c>
      <c r="B156" s="54" t="s">
        <v>1051</v>
      </c>
      <c r="C156" s="108">
        <v>4400.1356000000005</v>
      </c>
      <c r="D156" s="623"/>
    </row>
    <row r="157" spans="1:4" s="19" customFormat="1" ht="9" customHeight="1">
      <c r="A157" s="54" t="s">
        <v>3185</v>
      </c>
      <c r="B157" s="54" t="s">
        <v>271</v>
      </c>
      <c r="C157" s="108">
        <v>1512.3363000000002</v>
      </c>
      <c r="D157" s="623"/>
    </row>
    <row r="158" spans="1:4" s="19" customFormat="1" ht="9" customHeight="1">
      <c r="A158" s="54" t="s">
        <v>614</v>
      </c>
      <c r="B158" s="54" t="s">
        <v>2142</v>
      </c>
      <c r="C158" s="108">
        <v>1744.6432</v>
      </c>
      <c r="D158" s="623"/>
    </row>
    <row r="159" spans="1:4" s="19" customFormat="1" ht="9" customHeight="1">
      <c r="A159" s="54" t="s">
        <v>2143</v>
      </c>
      <c r="B159" s="54" t="s">
        <v>1136</v>
      </c>
      <c r="C159" s="108">
        <v>2339.9889000000003</v>
      </c>
      <c r="D159" s="623"/>
    </row>
    <row r="160" spans="1:4" s="19" customFormat="1" ht="9" customHeight="1">
      <c r="A160" s="54" t="s">
        <v>1137</v>
      </c>
      <c r="B160" s="54" t="s">
        <v>831</v>
      </c>
      <c r="C160" s="108">
        <v>2969.5643</v>
      </c>
      <c r="D160" s="623"/>
    </row>
    <row r="161" spans="1:4" s="19" customFormat="1" ht="9" customHeight="1">
      <c r="A161" s="54" t="s">
        <v>832</v>
      </c>
      <c r="B161" s="54" t="s">
        <v>3090</v>
      </c>
      <c r="C161" s="108">
        <v>18370.844499999999</v>
      </c>
      <c r="D161" s="623"/>
    </row>
    <row r="162" spans="1:4" s="19" customFormat="1" ht="9" customHeight="1">
      <c r="A162" s="54" t="s">
        <v>821</v>
      </c>
      <c r="B162" s="54" t="s">
        <v>4301</v>
      </c>
      <c r="C162" s="108">
        <v>15312.6203</v>
      </c>
      <c r="D162" s="623"/>
    </row>
    <row r="163" spans="1:4" s="19" customFormat="1" ht="9" customHeight="1">
      <c r="A163" s="54" t="s">
        <v>15463</v>
      </c>
      <c r="B163" s="54" t="s">
        <v>15464</v>
      </c>
      <c r="C163" s="108">
        <v>10509.639500000001</v>
      </c>
      <c r="D163" s="623"/>
    </row>
    <row r="164" spans="1:4" s="19" customFormat="1" ht="9" customHeight="1">
      <c r="A164" s="54" t="s">
        <v>288</v>
      </c>
      <c r="B164" s="54" t="s">
        <v>289</v>
      </c>
      <c r="C164" s="108">
        <v>2484.1491000000001</v>
      </c>
      <c r="D164" s="623"/>
    </row>
    <row r="165" spans="1:4" s="19" customFormat="1" ht="9" customHeight="1">
      <c r="A165" s="54" t="s">
        <v>301</v>
      </c>
      <c r="B165" s="54" t="s">
        <v>1286</v>
      </c>
      <c r="C165" s="108">
        <v>2575.4455000000003</v>
      </c>
      <c r="D165" s="623"/>
    </row>
    <row r="166" spans="1:4" s="19" customFormat="1" ht="9" customHeight="1">
      <c r="A166" s="54" t="s">
        <v>1287</v>
      </c>
      <c r="B166" s="54" t="s">
        <v>927</v>
      </c>
      <c r="C166" s="108">
        <v>13088.231400000001</v>
      </c>
      <c r="D166" s="623"/>
    </row>
    <row r="167" spans="1:4" s="19" customFormat="1" ht="9" customHeight="1">
      <c r="A167" s="54" t="s">
        <v>928</v>
      </c>
      <c r="B167" s="54" t="s">
        <v>2106</v>
      </c>
      <c r="C167" s="108">
        <v>4415.0956000000006</v>
      </c>
      <c r="D167" s="623"/>
    </row>
    <row r="168" spans="1:4" s="19" customFormat="1" ht="9" customHeight="1">
      <c r="A168" s="54" t="s">
        <v>3590</v>
      </c>
      <c r="B168" s="54" t="s">
        <v>3591</v>
      </c>
      <c r="C168" s="108">
        <v>3758.0408000000002</v>
      </c>
      <c r="D168" s="623"/>
    </row>
    <row r="169" spans="1:4" s="19" customFormat="1" ht="9" customHeight="1">
      <c r="A169" s="54" t="s">
        <v>3592</v>
      </c>
      <c r="B169" s="54" t="s">
        <v>844</v>
      </c>
      <c r="C169" s="108">
        <v>6556.9207999999999</v>
      </c>
      <c r="D169" s="623"/>
    </row>
    <row r="170" spans="1:4" s="19" customFormat="1" ht="9" customHeight="1">
      <c r="A170" s="54" t="s">
        <v>1052</v>
      </c>
      <c r="B170" s="54" t="s">
        <v>1053</v>
      </c>
      <c r="C170" s="108">
        <v>25558.791800000003</v>
      </c>
      <c r="D170" s="623"/>
    </row>
    <row r="171" spans="1:4" s="19" customFormat="1" ht="9" customHeight="1">
      <c r="A171" s="54" t="s">
        <v>1054</v>
      </c>
      <c r="B171" s="54" t="s">
        <v>1055</v>
      </c>
      <c r="C171" s="108">
        <v>33718.349900000001</v>
      </c>
      <c r="D171" s="623"/>
    </row>
    <row r="172" spans="1:4" s="19" customFormat="1" ht="9" customHeight="1">
      <c r="A172" s="54" t="s">
        <v>3786</v>
      </c>
      <c r="B172" s="54" t="s">
        <v>389</v>
      </c>
      <c r="C172" s="108">
        <v>41340.932400000005</v>
      </c>
      <c r="D172" s="623"/>
    </row>
    <row r="173" spans="1:4" s="19" customFormat="1" ht="9" customHeight="1">
      <c r="A173" s="54" t="s">
        <v>390</v>
      </c>
      <c r="B173" s="54" t="s">
        <v>3890</v>
      </c>
      <c r="C173" s="108">
        <v>116690.28120000001</v>
      </c>
      <c r="D173" s="623"/>
    </row>
    <row r="174" spans="1:4" s="19" customFormat="1" ht="9" customHeight="1">
      <c r="A174" s="54" t="s">
        <v>10293</v>
      </c>
      <c r="B174" s="54" t="s">
        <v>10294</v>
      </c>
      <c r="C174" s="108">
        <v>107883.32930000001</v>
      </c>
      <c r="D174" s="623"/>
    </row>
    <row r="175" spans="1:4" s="19" customFormat="1" ht="9" customHeight="1">
      <c r="A175" s="54" t="s">
        <v>4677</v>
      </c>
      <c r="B175" s="54" t="s">
        <v>4678</v>
      </c>
      <c r="C175" s="108">
        <v>145818.29089999999</v>
      </c>
      <c r="D175" s="623"/>
    </row>
    <row r="176" spans="1:4" s="19" customFormat="1" ht="9" customHeight="1">
      <c r="A176" s="54" t="s">
        <v>3891</v>
      </c>
      <c r="B176" s="54" t="s">
        <v>3892</v>
      </c>
      <c r="C176" s="108">
        <v>73509.611600000004</v>
      </c>
      <c r="D176" s="623"/>
    </row>
    <row r="177" spans="1:4" s="19" customFormat="1" ht="9" customHeight="1">
      <c r="A177" s="54" t="s">
        <v>3893</v>
      </c>
      <c r="B177" s="54" t="s">
        <v>640</v>
      </c>
      <c r="C177" s="108">
        <v>77320.446300000011</v>
      </c>
      <c r="D177" s="623"/>
    </row>
    <row r="178" spans="1:4" s="19" customFormat="1" ht="9" customHeight="1">
      <c r="A178" s="54" t="s">
        <v>641</v>
      </c>
      <c r="B178" s="54" t="s">
        <v>3036</v>
      </c>
      <c r="C178" s="108">
        <v>5947.2840999999999</v>
      </c>
      <c r="D178" s="623"/>
    </row>
    <row r="179" spans="1:4" s="19" customFormat="1" ht="9" customHeight="1">
      <c r="A179" s="54" t="s">
        <v>3037</v>
      </c>
      <c r="B179" s="54" t="s">
        <v>538</v>
      </c>
      <c r="C179" s="108">
        <v>5947.2840999999999</v>
      </c>
      <c r="D179" s="623"/>
    </row>
    <row r="180" spans="1:4" s="19" customFormat="1" ht="9" customHeight="1">
      <c r="A180" s="54" t="s">
        <v>1915</v>
      </c>
      <c r="B180" s="54" t="s">
        <v>1916</v>
      </c>
      <c r="C180" s="108">
        <v>14756.317200000001</v>
      </c>
      <c r="D180" s="623"/>
    </row>
    <row r="181" spans="1:4" s="19" customFormat="1" ht="9" customHeight="1">
      <c r="A181" s="54" t="s">
        <v>1917</v>
      </c>
      <c r="B181" s="54" t="s">
        <v>4352</v>
      </c>
      <c r="C181" s="108">
        <v>13992.521200000001</v>
      </c>
      <c r="D181" s="623"/>
    </row>
    <row r="182" spans="1:4" s="19" customFormat="1" ht="9" customHeight="1">
      <c r="A182" s="54" t="s">
        <v>1205</v>
      </c>
      <c r="B182" s="54" t="s">
        <v>1206</v>
      </c>
      <c r="C182" s="108">
        <v>1645.462</v>
      </c>
      <c r="D182" s="623"/>
    </row>
    <row r="183" spans="1:4" s="19" customFormat="1" ht="9" customHeight="1">
      <c r="A183" s="54" t="s">
        <v>1207</v>
      </c>
      <c r="B183" s="54" t="s">
        <v>1208</v>
      </c>
      <c r="C183" s="108">
        <v>2803.4707000000003</v>
      </c>
      <c r="D183" s="623"/>
    </row>
    <row r="184" spans="1:4" s="19" customFormat="1" ht="9" customHeight="1">
      <c r="A184" s="54" t="s">
        <v>1209</v>
      </c>
      <c r="B184" s="54" t="s">
        <v>3967</v>
      </c>
      <c r="C184" s="108">
        <v>678.02780000000007</v>
      </c>
      <c r="D184" s="623"/>
    </row>
    <row r="185" spans="1:4" s="19" customFormat="1" ht="9" customHeight="1">
      <c r="A185" s="54" t="s">
        <v>3968</v>
      </c>
      <c r="B185" s="54" t="s">
        <v>687</v>
      </c>
      <c r="C185" s="108">
        <v>1130.9796000000001</v>
      </c>
      <c r="D185" s="623"/>
    </row>
    <row r="186" spans="1:4" s="19" customFormat="1" ht="9" customHeight="1">
      <c r="A186" s="54" t="s">
        <v>688</v>
      </c>
      <c r="B186" s="54" t="s">
        <v>689</v>
      </c>
      <c r="C186" s="108">
        <v>1544.2381</v>
      </c>
      <c r="D186" s="623"/>
    </row>
    <row r="187" spans="1:4" s="19" customFormat="1" ht="9" customHeight="1">
      <c r="A187" s="54" t="s">
        <v>690</v>
      </c>
      <c r="B187" s="54" t="s">
        <v>3212</v>
      </c>
      <c r="C187" s="108">
        <v>2304.6184000000003</v>
      </c>
      <c r="D187" s="623"/>
    </row>
    <row r="188" spans="1:4" s="19" customFormat="1" ht="9" customHeight="1">
      <c r="A188" s="54" t="s">
        <v>1510</v>
      </c>
      <c r="B188" s="54" t="s">
        <v>1511</v>
      </c>
      <c r="C188" s="108">
        <v>50224.105800000005</v>
      </c>
      <c r="D188" s="623"/>
    </row>
    <row r="189" spans="1:4" s="19" customFormat="1" ht="9" customHeight="1">
      <c r="A189" s="54" t="s">
        <v>1512</v>
      </c>
      <c r="B189" s="54" t="s">
        <v>2949</v>
      </c>
      <c r="C189" s="108">
        <v>107780.80680000001</v>
      </c>
      <c r="D189" s="623"/>
    </row>
    <row r="190" spans="1:4" s="19" customFormat="1" ht="9" customHeight="1">
      <c r="A190" s="54" t="s">
        <v>845</v>
      </c>
      <c r="B190" s="54" t="s">
        <v>5269</v>
      </c>
      <c r="C190" s="108">
        <v>33555.287400000001</v>
      </c>
      <c r="D190" s="623"/>
    </row>
    <row r="191" spans="1:4" s="19" customFormat="1" ht="9" customHeight="1">
      <c r="A191" s="54" t="s">
        <v>846</v>
      </c>
      <c r="B191" s="54" t="s">
        <v>847</v>
      </c>
      <c r="C191" s="108">
        <v>24162.59</v>
      </c>
      <c r="D191" s="623"/>
    </row>
    <row r="192" spans="1:4" s="19" customFormat="1" ht="9" customHeight="1">
      <c r="A192" s="54" t="s">
        <v>848</v>
      </c>
      <c r="B192" s="54" t="s">
        <v>5270</v>
      </c>
      <c r="C192" s="108">
        <v>38664.32</v>
      </c>
      <c r="D192" s="623"/>
    </row>
    <row r="193" spans="1:4" s="19" customFormat="1" ht="9" customHeight="1">
      <c r="A193" s="54" t="s">
        <v>2251</v>
      </c>
      <c r="B193" s="54" t="s">
        <v>420</v>
      </c>
      <c r="C193" s="108">
        <v>35977.819000000003</v>
      </c>
      <c r="D193" s="623"/>
    </row>
    <row r="194" spans="1:4" s="19" customFormat="1" ht="9" customHeight="1">
      <c r="A194" s="54" t="s">
        <v>421</v>
      </c>
      <c r="B194" s="54" t="s">
        <v>5271</v>
      </c>
      <c r="C194" s="108">
        <v>26302.8835</v>
      </c>
      <c r="D194" s="623"/>
    </row>
    <row r="195" spans="1:4" s="19" customFormat="1" ht="9" customHeight="1">
      <c r="A195" s="54" t="s">
        <v>107</v>
      </c>
      <c r="B195" s="54" t="s">
        <v>108</v>
      </c>
      <c r="C195" s="108">
        <v>23624.925200000001</v>
      </c>
      <c r="D195" s="623"/>
    </row>
    <row r="196" spans="1:4" s="19" customFormat="1" ht="9" customHeight="1">
      <c r="A196" s="54" t="s">
        <v>109</v>
      </c>
      <c r="B196" s="54" t="s">
        <v>1851</v>
      </c>
      <c r="C196" s="108">
        <v>32523.468100000002</v>
      </c>
      <c r="D196" s="623"/>
    </row>
    <row r="197" spans="1:4" s="19" customFormat="1" ht="9" customHeight="1">
      <c r="A197" s="54" t="s">
        <v>1814</v>
      </c>
      <c r="B197" s="54" t="s">
        <v>858</v>
      </c>
      <c r="C197" s="108">
        <v>18797.9987</v>
      </c>
      <c r="D197" s="623"/>
    </row>
    <row r="198" spans="1:4" s="19" customFormat="1" ht="9" customHeight="1">
      <c r="A198" s="54" t="s">
        <v>859</v>
      </c>
      <c r="B198" s="54" t="s">
        <v>3444</v>
      </c>
      <c r="C198" s="108">
        <v>18797.9987</v>
      </c>
      <c r="D198" s="623"/>
    </row>
    <row r="199" spans="1:4" s="19" customFormat="1" ht="9" customHeight="1">
      <c r="A199" s="54" t="s">
        <v>3445</v>
      </c>
      <c r="B199" s="54" t="s">
        <v>3657</v>
      </c>
      <c r="C199" s="108">
        <v>17726.179800000002</v>
      </c>
      <c r="D199" s="623"/>
    </row>
    <row r="200" spans="1:4" s="11" customFormat="1" ht="9" customHeight="1">
      <c r="A200" s="54" t="s">
        <v>3658</v>
      </c>
      <c r="B200" s="54" t="s">
        <v>1236</v>
      </c>
      <c r="C200" s="108">
        <v>21255.5569</v>
      </c>
      <c r="D200" s="623"/>
    </row>
    <row r="201" spans="1:4" s="11" customFormat="1" ht="9" customHeight="1">
      <c r="A201" s="54" t="s">
        <v>1237</v>
      </c>
      <c r="B201" s="54" t="s">
        <v>1166</v>
      </c>
      <c r="C201" s="108">
        <v>28712.6322</v>
      </c>
      <c r="D201" s="623"/>
    </row>
    <row r="202" spans="1:4" s="11" customFormat="1" ht="9" customHeight="1">
      <c r="A202" s="54" t="s">
        <v>2421</v>
      </c>
      <c r="B202" s="54" t="s">
        <v>5272</v>
      </c>
      <c r="C202" s="108">
        <v>31485.339600000003</v>
      </c>
      <c r="D202" s="623"/>
    </row>
    <row r="203" spans="1:4" s="11" customFormat="1" ht="9" customHeight="1">
      <c r="A203" s="54" t="s">
        <v>5649</v>
      </c>
      <c r="B203" s="54" t="s">
        <v>5650</v>
      </c>
      <c r="C203" s="108">
        <v>87474.945700000011</v>
      </c>
      <c r="D203" s="623"/>
    </row>
    <row r="204" spans="1:4" s="11" customFormat="1" ht="9" customHeight="1">
      <c r="A204" s="54" t="s">
        <v>3666</v>
      </c>
      <c r="B204" s="54" t="s">
        <v>1349</v>
      </c>
      <c r="C204" s="108">
        <v>36409.540400000005</v>
      </c>
      <c r="D204" s="623"/>
    </row>
    <row r="205" spans="1:4" s="11" customFormat="1" ht="9" customHeight="1">
      <c r="A205" s="54" t="s">
        <v>2211</v>
      </c>
      <c r="B205" s="54" t="s">
        <v>3162</v>
      </c>
      <c r="C205" s="108">
        <v>43398.523400000005</v>
      </c>
      <c r="D205" s="623"/>
    </row>
    <row r="206" spans="1:4" s="11" customFormat="1" ht="9" customHeight="1">
      <c r="A206" s="54" t="s">
        <v>1350</v>
      </c>
      <c r="B206" s="54" t="s">
        <v>954</v>
      </c>
      <c r="C206" s="108">
        <v>38226.572899999999</v>
      </c>
      <c r="D206" s="623"/>
    </row>
    <row r="207" spans="1:4" s="11" customFormat="1" ht="9" customHeight="1">
      <c r="A207" s="54" t="s">
        <v>1424</v>
      </c>
      <c r="B207" s="54" t="s">
        <v>4302</v>
      </c>
      <c r="C207" s="108">
        <v>49264.840400000001</v>
      </c>
      <c r="D207" s="623"/>
    </row>
    <row r="208" spans="1:4" s="11" customFormat="1" ht="9" customHeight="1">
      <c r="A208" s="54" t="s">
        <v>1663</v>
      </c>
      <c r="B208" s="54" t="s">
        <v>1664</v>
      </c>
      <c r="C208" s="108">
        <v>34775.491500000004</v>
      </c>
      <c r="D208" s="623"/>
    </row>
    <row r="209" spans="1:4" s="11" customFormat="1" ht="9" customHeight="1">
      <c r="A209" s="54" t="s">
        <v>5659</v>
      </c>
      <c r="B209" s="54" t="s">
        <v>16237</v>
      </c>
      <c r="C209" s="108">
        <v>88478.751199999999</v>
      </c>
      <c r="D209" s="623"/>
    </row>
    <row r="210" spans="1:4" s="11" customFormat="1" ht="9" customHeight="1">
      <c r="A210" s="54" t="s">
        <v>5660</v>
      </c>
      <c r="B210" s="54" t="s">
        <v>5661</v>
      </c>
      <c r="C210" s="108">
        <v>40091.447200000002</v>
      </c>
      <c r="D210" s="623"/>
    </row>
    <row r="211" spans="1:4" s="11" customFormat="1" ht="9" customHeight="1">
      <c r="A211" s="54" t="s">
        <v>1665</v>
      </c>
      <c r="B211" s="54" t="s">
        <v>3545</v>
      </c>
      <c r="C211" s="108">
        <v>5702.9732000000004</v>
      </c>
      <c r="D211" s="623"/>
    </row>
    <row r="212" spans="1:4" s="11" customFormat="1" ht="9" customHeight="1">
      <c r="A212" s="54" t="s">
        <v>3546</v>
      </c>
      <c r="B212" s="54" t="s">
        <v>3547</v>
      </c>
      <c r="C212" s="108">
        <v>7150.7264000000005</v>
      </c>
      <c r="D212" s="623"/>
    </row>
    <row r="213" spans="1:4" s="11" customFormat="1" ht="9" customHeight="1">
      <c r="A213" s="54" t="s">
        <v>16238</v>
      </c>
      <c r="B213" s="54" t="s">
        <v>16239</v>
      </c>
      <c r="C213" s="108">
        <v>4525.4971000000005</v>
      </c>
      <c r="D213" s="623"/>
    </row>
    <row r="214" spans="1:4" s="11" customFormat="1" ht="9" customHeight="1">
      <c r="A214" s="54" t="s">
        <v>3548</v>
      </c>
      <c r="B214" s="54" t="s">
        <v>4303</v>
      </c>
      <c r="C214" s="108">
        <v>4359.3231999999998</v>
      </c>
      <c r="D214" s="623"/>
    </row>
    <row r="215" spans="1:4" s="11" customFormat="1" ht="9" customHeight="1">
      <c r="A215" s="54" t="s">
        <v>1127</v>
      </c>
      <c r="B215" s="54" t="s">
        <v>4304</v>
      </c>
      <c r="C215" s="108">
        <v>4266.4132</v>
      </c>
      <c r="D215" s="623"/>
    </row>
    <row r="216" spans="1:4" s="11" customFormat="1" ht="9" customHeight="1">
      <c r="A216" s="54" t="s">
        <v>46</v>
      </c>
      <c r="B216" s="54" t="s">
        <v>759</v>
      </c>
      <c r="C216" s="108">
        <v>5702.9732000000004</v>
      </c>
      <c r="D216" s="623"/>
    </row>
    <row r="217" spans="1:4" s="11" customFormat="1" ht="9" customHeight="1">
      <c r="A217" s="54" t="s">
        <v>196</v>
      </c>
      <c r="B217" s="54" t="s">
        <v>116</v>
      </c>
      <c r="C217" s="108">
        <v>7150.7264000000005</v>
      </c>
      <c r="D217" s="623"/>
    </row>
    <row r="218" spans="1:4" s="11" customFormat="1" ht="9" customHeight="1">
      <c r="A218" s="54" t="s">
        <v>117</v>
      </c>
      <c r="B218" s="54" t="s">
        <v>1967</v>
      </c>
      <c r="C218" s="108">
        <v>4359.3231999999998</v>
      </c>
      <c r="D218" s="623"/>
    </row>
    <row r="219" spans="1:4" s="11" customFormat="1" ht="9" customHeight="1">
      <c r="A219" s="54" t="s">
        <v>439</v>
      </c>
      <c r="B219" s="54" t="s">
        <v>3506</v>
      </c>
      <c r="C219" s="108">
        <v>4266.4132</v>
      </c>
      <c r="D219" s="818"/>
    </row>
    <row r="220" spans="1:4" s="11" customFormat="1" ht="9" customHeight="1">
      <c r="A220" s="54" t="s">
        <v>3507</v>
      </c>
      <c r="B220" s="54" t="s">
        <v>3132</v>
      </c>
      <c r="C220" s="108">
        <v>3797.4811</v>
      </c>
      <c r="D220" s="818"/>
    </row>
    <row r="221" spans="1:4" s="11" customFormat="1" ht="9" customHeight="1">
      <c r="A221" s="54" t="s">
        <v>3899</v>
      </c>
      <c r="B221" s="54" t="s">
        <v>400</v>
      </c>
      <c r="C221" s="108">
        <v>2128.6154000000001</v>
      </c>
      <c r="D221" s="818"/>
    </row>
    <row r="222" spans="1:4" s="11" customFormat="1" ht="9" customHeight="1">
      <c r="A222" s="54" t="s">
        <v>3232</v>
      </c>
      <c r="B222" s="54" t="s">
        <v>3429</v>
      </c>
      <c r="C222" s="108">
        <v>2089.3818000000001</v>
      </c>
      <c r="D222" s="818"/>
    </row>
    <row r="223" spans="1:4" s="11" customFormat="1" ht="9" customHeight="1">
      <c r="A223" s="54" t="s">
        <v>3430</v>
      </c>
      <c r="B223" s="54" t="s">
        <v>1378</v>
      </c>
      <c r="C223" s="108">
        <v>3797.6889000000001</v>
      </c>
      <c r="D223" s="818"/>
    </row>
    <row r="224" spans="1:4" s="11" customFormat="1" ht="9" customHeight="1">
      <c r="A224" s="54" t="s">
        <v>10762</v>
      </c>
      <c r="B224" s="54" t="s">
        <v>10763</v>
      </c>
      <c r="C224" s="108">
        <v>8969.4369999999999</v>
      </c>
      <c r="D224" s="818"/>
    </row>
    <row r="225" spans="1:4" s="11" customFormat="1" ht="9" customHeight="1">
      <c r="A225" s="54" t="s">
        <v>3144</v>
      </c>
      <c r="B225" s="54" t="s">
        <v>2087</v>
      </c>
      <c r="C225" s="108">
        <v>16050.128000000001</v>
      </c>
      <c r="D225" s="818"/>
    </row>
    <row r="226" spans="1:4" s="11" customFormat="1" ht="9" customHeight="1">
      <c r="A226" s="54" t="s">
        <v>5807</v>
      </c>
      <c r="B226" s="54" t="s">
        <v>5808</v>
      </c>
      <c r="C226" s="108">
        <v>8684.8594000000012</v>
      </c>
      <c r="D226" s="818"/>
    </row>
    <row r="227" spans="1:4" s="11" customFormat="1" ht="9" customHeight="1">
      <c r="A227" s="54" t="s">
        <v>15465</v>
      </c>
      <c r="B227" s="54" t="s">
        <v>15466</v>
      </c>
      <c r="C227" s="108">
        <v>16950.1823</v>
      </c>
      <c r="D227" s="818"/>
    </row>
    <row r="228" spans="1:4" s="11" customFormat="1" ht="9" customHeight="1">
      <c r="A228" s="54" t="s">
        <v>840</v>
      </c>
      <c r="B228" s="54" t="s">
        <v>1881</v>
      </c>
      <c r="C228" s="108">
        <v>31150.0213</v>
      </c>
      <c r="D228" s="818"/>
    </row>
    <row r="229" spans="1:4" s="11" customFormat="1" ht="9" customHeight="1">
      <c r="A229" s="54" t="s">
        <v>1979</v>
      </c>
      <c r="B229" s="54" t="s">
        <v>1324</v>
      </c>
      <c r="C229" s="108">
        <v>30081.3128</v>
      </c>
      <c r="D229" s="818"/>
    </row>
    <row r="230" spans="1:4" s="11" customFormat="1" ht="9" customHeight="1">
      <c r="A230" s="54" t="s">
        <v>1325</v>
      </c>
      <c r="B230" s="54" t="s">
        <v>2035</v>
      </c>
      <c r="C230" s="108">
        <v>31549.513200000001</v>
      </c>
      <c r="D230" s="818"/>
    </row>
    <row r="231" spans="1:4" s="11" customFormat="1" ht="9" customHeight="1">
      <c r="A231" s="54" t="s">
        <v>2036</v>
      </c>
      <c r="B231" s="54" t="s">
        <v>2037</v>
      </c>
      <c r="C231" s="108">
        <v>32993.811000000002</v>
      </c>
      <c r="D231" s="818"/>
    </row>
    <row r="232" spans="1:4" s="11" customFormat="1" ht="9" customHeight="1">
      <c r="A232" s="54" t="s">
        <v>2038</v>
      </c>
      <c r="B232" s="54" t="s">
        <v>4383</v>
      </c>
      <c r="C232" s="108">
        <v>47563.279699999999</v>
      </c>
      <c r="D232" s="818"/>
    </row>
    <row r="233" spans="1:4" s="11" customFormat="1" ht="9" customHeight="1">
      <c r="A233" s="54" t="s">
        <v>5287</v>
      </c>
      <c r="B233" s="54" t="s">
        <v>5288</v>
      </c>
      <c r="C233" s="108">
        <v>52525.587599999999</v>
      </c>
      <c r="D233" s="818"/>
    </row>
    <row r="234" spans="1:4" s="11" customFormat="1" ht="9" customHeight="1">
      <c r="A234" s="54" t="s">
        <v>1393</v>
      </c>
      <c r="B234" s="54" t="s">
        <v>1821</v>
      </c>
      <c r="C234" s="108">
        <v>25939.564900000001</v>
      </c>
      <c r="D234" s="818"/>
    </row>
    <row r="235" spans="1:4" s="11" customFormat="1" ht="9" customHeight="1">
      <c r="A235" s="54" t="s">
        <v>1822</v>
      </c>
      <c r="B235" s="54" t="s">
        <v>662</v>
      </c>
      <c r="C235" s="108">
        <v>22788.020800000002</v>
      </c>
      <c r="D235" s="818"/>
    </row>
    <row r="236" spans="1:4" s="11" customFormat="1" ht="9" customHeight="1">
      <c r="A236" s="54" t="s">
        <v>663</v>
      </c>
      <c r="B236" s="54" t="s">
        <v>671</v>
      </c>
      <c r="C236" s="108">
        <v>20606.188300000002</v>
      </c>
      <c r="D236" s="818"/>
    </row>
    <row r="237" spans="1:4" s="11" customFormat="1" ht="9" customHeight="1">
      <c r="A237" s="54" t="s">
        <v>1722</v>
      </c>
      <c r="B237" s="54" t="s">
        <v>1723</v>
      </c>
      <c r="C237" s="108">
        <v>10925.7137</v>
      </c>
      <c r="D237" s="818"/>
    </row>
    <row r="238" spans="1:4" s="11" customFormat="1" ht="9" customHeight="1">
      <c r="A238" s="54" t="s">
        <v>1724</v>
      </c>
      <c r="B238" s="54" t="s">
        <v>1725</v>
      </c>
      <c r="C238" s="108">
        <v>11915.306200000001</v>
      </c>
      <c r="D238" s="818"/>
    </row>
    <row r="239" spans="1:4" s="11" customFormat="1" ht="9" customHeight="1">
      <c r="A239" s="54"/>
      <c r="B239" s="131"/>
      <c r="C239" s="108"/>
      <c r="D239" s="31"/>
    </row>
    <row r="240" spans="1:4" s="11" customFormat="1" ht="9" customHeight="1">
      <c r="A240" s="19"/>
      <c r="B240" s="19"/>
      <c r="C240" s="20"/>
      <c r="D240" s="31"/>
    </row>
    <row r="241" spans="1:4" s="11" customFormat="1" ht="9" customHeight="1">
      <c r="A241" s="19"/>
      <c r="B241" s="19"/>
      <c r="C241" s="20"/>
      <c r="D241" s="31"/>
    </row>
    <row r="242" spans="1:4" s="11" customFormat="1" ht="9.6" customHeight="1">
      <c r="A242" s="19"/>
      <c r="B242" s="19"/>
      <c r="C242" s="20"/>
      <c r="D242" s="31"/>
    </row>
    <row r="243" spans="1:4" s="11" customFormat="1" ht="9.6" customHeight="1">
      <c r="A243" s="19"/>
      <c r="B243" s="19"/>
      <c r="C243" s="20"/>
      <c r="D243" s="31"/>
    </row>
    <row r="244" spans="1:4" s="11" customFormat="1" ht="9.6" customHeight="1">
      <c r="A244" s="19"/>
      <c r="B244" s="19"/>
      <c r="C244" s="20"/>
      <c r="D244" s="31"/>
    </row>
    <row r="245" spans="1:4" s="11" customFormat="1" ht="9.6" customHeight="1">
      <c r="A245" s="19"/>
      <c r="B245" s="19"/>
      <c r="C245" s="20"/>
      <c r="D245" s="31"/>
    </row>
    <row r="246" spans="1:4" s="11" customFormat="1" ht="9.6" customHeight="1">
      <c r="C246" s="31"/>
      <c r="D246" s="31"/>
    </row>
    <row r="247" spans="1:4" s="11" customFormat="1" ht="9.6" customHeight="1">
      <c r="C247" s="31"/>
      <c r="D247" s="31"/>
    </row>
    <row r="248" spans="1:4" s="11" customFormat="1" ht="9.6" customHeight="1">
      <c r="C248" s="31"/>
      <c r="D248" s="31"/>
    </row>
    <row r="249" spans="1:4" s="11" customFormat="1" ht="9.6" customHeight="1">
      <c r="C249" s="31"/>
      <c r="D249" s="31"/>
    </row>
    <row r="250" spans="1:4" s="11" customFormat="1" ht="9.6" customHeight="1">
      <c r="C250" s="31"/>
      <c r="D250" s="31"/>
    </row>
    <row r="251" spans="1:4" s="11" customFormat="1" ht="9.6" customHeight="1">
      <c r="C251" s="31"/>
      <c r="D251" s="31"/>
    </row>
    <row r="252" spans="1:4" s="11" customFormat="1" ht="9.6" customHeight="1">
      <c r="C252" s="31"/>
      <c r="D252" s="31"/>
    </row>
    <row r="253" spans="1:4" s="11" customFormat="1" ht="9.6" customHeight="1">
      <c r="C253" s="31"/>
      <c r="D253" s="31"/>
    </row>
    <row r="254" spans="1:4" s="11" customFormat="1" ht="9.6" customHeight="1">
      <c r="C254" s="31"/>
      <c r="D254" s="31"/>
    </row>
    <row r="255" spans="1:4" s="11" customFormat="1" ht="9.6" customHeight="1">
      <c r="C255" s="31"/>
      <c r="D255" s="31"/>
    </row>
    <row r="256" spans="1:4" s="11" customFormat="1" ht="9.6" customHeight="1">
      <c r="C256" s="31"/>
      <c r="D256" s="31"/>
    </row>
    <row r="257" spans="3:4" s="11" customFormat="1" ht="9.6" customHeight="1">
      <c r="C257" s="31"/>
      <c r="D257" s="31"/>
    </row>
    <row r="258" spans="3:4" s="11" customFormat="1" ht="9.6" customHeight="1">
      <c r="C258" s="31"/>
      <c r="D258" s="31"/>
    </row>
    <row r="259" spans="3:4" s="11" customFormat="1" ht="9.6" customHeight="1">
      <c r="C259" s="31"/>
      <c r="D259" s="31"/>
    </row>
    <row r="260" spans="3:4" s="11" customFormat="1" ht="9.6" customHeight="1">
      <c r="C260" s="31"/>
      <c r="D260" s="31"/>
    </row>
    <row r="261" spans="3:4" s="11" customFormat="1" ht="9.6" customHeight="1">
      <c r="C261" s="31"/>
      <c r="D261" s="31"/>
    </row>
    <row r="262" spans="3:4" s="11" customFormat="1" ht="9.6" customHeight="1">
      <c r="C262" s="31"/>
      <c r="D262" s="31"/>
    </row>
    <row r="263" spans="3:4" s="11" customFormat="1" ht="9.6" customHeight="1">
      <c r="C263" s="31"/>
      <c r="D263" s="31"/>
    </row>
    <row r="264" spans="3:4" s="11" customFormat="1" ht="9.6" customHeight="1">
      <c r="C264" s="31"/>
      <c r="D264" s="31"/>
    </row>
    <row r="265" spans="3:4" s="11" customFormat="1" ht="9.6" customHeight="1">
      <c r="C265" s="31"/>
      <c r="D265" s="31"/>
    </row>
    <row r="266" spans="3:4" s="11" customFormat="1" ht="9.6" customHeight="1">
      <c r="C266" s="31"/>
      <c r="D266" s="31"/>
    </row>
    <row r="267" spans="3:4" s="11" customFormat="1" ht="9.6" customHeight="1">
      <c r="C267" s="31"/>
    </row>
    <row r="268" spans="3:4" ht="9.6" customHeight="1">
      <c r="C268" s="35"/>
    </row>
    <row r="269" spans="3:4" ht="9.6" customHeight="1">
      <c r="C269" s="35"/>
    </row>
    <row r="270" spans="3:4" ht="9.6" customHeight="1">
      <c r="C270" s="35"/>
    </row>
    <row r="271" spans="3:4" ht="9.6" customHeight="1">
      <c r="C271" s="35"/>
    </row>
    <row r="272" spans="3:4" ht="9.6" customHeight="1">
      <c r="C272" s="35"/>
    </row>
    <row r="273" spans="3:11" ht="9.6" customHeight="1">
      <c r="C273" s="35"/>
    </row>
    <row r="274" spans="3:11" ht="9.6" customHeight="1">
      <c r="C274" s="35"/>
    </row>
    <row r="275" spans="3:11" ht="9.6" customHeight="1">
      <c r="C275" s="35"/>
    </row>
    <row r="276" spans="3:11" ht="9.6" customHeight="1">
      <c r="C276" s="35"/>
    </row>
    <row r="277" spans="3:11" ht="9.6" customHeight="1">
      <c r="C277" s="35"/>
    </row>
    <row r="278" spans="3:11" ht="9.6" customHeight="1">
      <c r="C278" s="35"/>
    </row>
    <row r="279" spans="3:11" ht="9.6" customHeight="1">
      <c r="C279" s="35"/>
    </row>
    <row r="280" spans="3:11" ht="9.6" customHeight="1">
      <c r="C280" s="35"/>
    </row>
    <row r="281" spans="3:11">
      <c r="C281" s="35"/>
    </row>
    <row r="282" spans="3:11">
      <c r="C282" s="35"/>
    </row>
    <row r="283" spans="3:11">
      <c r="C283" s="35"/>
      <c r="K283" s="11"/>
    </row>
    <row r="284" spans="3:11">
      <c r="C284" s="35"/>
    </row>
    <row r="285" spans="3:11">
      <c r="C285" s="35"/>
    </row>
  </sheetData>
  <sortState xmlns:xlrd2="http://schemas.microsoft.com/office/spreadsheetml/2017/richdata2" ref="A5:C239">
    <sortCondition ref="A5"/>
  </sortState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33CC"/>
  </sheetPr>
  <dimension ref="A1:N58"/>
  <sheetViews>
    <sheetView showGridLines="0" zoomScaleNormal="100" zoomScaleSheetLayoutView="100" workbookViewId="0">
      <selection activeCell="AG22" sqref="AG22"/>
    </sheetView>
  </sheetViews>
  <sheetFormatPr baseColWidth="10" defaultColWidth="9.140625" defaultRowHeight="15"/>
  <cols>
    <col min="1" max="1" width="10.85546875" style="11" customWidth="1"/>
    <col min="2" max="2" width="42.85546875" style="11" customWidth="1"/>
    <col min="3" max="3" width="8.28515625" style="11" customWidth="1"/>
    <col min="4" max="4" width="2" style="11" hidden="1" customWidth="1"/>
    <col min="5" max="5" width="4.5703125" style="11" hidden="1" customWidth="1"/>
    <col min="6" max="6" width="14.85546875" style="10" customWidth="1"/>
    <col min="7" max="7" width="18.85546875" style="11" customWidth="1"/>
    <col min="8" max="8" width="16" style="429" customWidth="1"/>
    <col min="9" max="9" width="16.5703125" style="267" customWidth="1"/>
    <col min="10" max="10" width="11.7109375" style="314" customWidth="1"/>
    <col min="11" max="11" width="18.42578125" style="11" customWidth="1"/>
    <col min="12" max="12" width="10.28515625" style="11" customWidth="1"/>
    <col min="13" max="13" width="9.140625" style="11"/>
    <col min="14" max="14" width="15.140625" style="152" customWidth="1"/>
    <col min="15" max="251" width="9.140625" style="11"/>
    <col min="252" max="252" width="10.85546875" style="11" customWidth="1"/>
    <col min="253" max="253" width="42.85546875" style="11" customWidth="1"/>
    <col min="254" max="254" width="8.7109375" style="11" customWidth="1"/>
    <col min="255" max="256" width="0" style="11" hidden="1" customWidth="1"/>
    <col min="257" max="257" width="14.85546875" style="11" customWidth="1"/>
    <col min="258" max="258" width="14.7109375" style="11" customWidth="1"/>
    <col min="259" max="259" width="0.7109375" style="11" customWidth="1"/>
    <col min="260" max="260" width="15.140625" style="11" customWidth="1"/>
    <col min="261" max="261" width="9.140625" style="11"/>
    <col min="262" max="262" width="10.140625" style="11" bestFit="1" customWidth="1"/>
    <col min="263" max="507" width="9.140625" style="11"/>
    <col min="508" max="508" width="10.85546875" style="11" customWidth="1"/>
    <col min="509" max="509" width="42.85546875" style="11" customWidth="1"/>
    <col min="510" max="510" width="8.7109375" style="11" customWidth="1"/>
    <col min="511" max="512" width="0" style="11" hidden="1" customWidth="1"/>
    <col min="513" max="513" width="14.85546875" style="11" customWidth="1"/>
    <col min="514" max="514" width="14.7109375" style="11" customWidth="1"/>
    <col min="515" max="515" width="0.7109375" style="11" customWidth="1"/>
    <col min="516" max="516" width="15.140625" style="11" customWidth="1"/>
    <col min="517" max="517" width="9.140625" style="11"/>
    <col min="518" max="518" width="10.140625" style="11" bestFit="1" customWidth="1"/>
    <col min="519" max="763" width="9.140625" style="11"/>
    <col min="764" max="764" width="10.85546875" style="11" customWidth="1"/>
    <col min="765" max="765" width="42.85546875" style="11" customWidth="1"/>
    <col min="766" max="766" width="8.7109375" style="11" customWidth="1"/>
    <col min="767" max="768" width="0" style="11" hidden="1" customWidth="1"/>
    <col min="769" max="769" width="14.85546875" style="11" customWidth="1"/>
    <col min="770" max="770" width="14.7109375" style="11" customWidth="1"/>
    <col min="771" max="771" width="0.7109375" style="11" customWidth="1"/>
    <col min="772" max="772" width="15.140625" style="11" customWidth="1"/>
    <col min="773" max="773" width="9.140625" style="11"/>
    <col min="774" max="774" width="10.140625" style="11" bestFit="1" customWidth="1"/>
    <col min="775" max="1019" width="9.140625" style="11"/>
    <col min="1020" max="1020" width="10.85546875" style="11" customWidth="1"/>
    <col min="1021" max="1021" width="42.85546875" style="11" customWidth="1"/>
    <col min="1022" max="1022" width="8.7109375" style="11" customWidth="1"/>
    <col min="1023" max="1024" width="0" style="11" hidden="1" customWidth="1"/>
    <col min="1025" max="1025" width="14.85546875" style="11" customWidth="1"/>
    <col min="1026" max="1026" width="14.7109375" style="11" customWidth="1"/>
    <col min="1027" max="1027" width="0.7109375" style="11" customWidth="1"/>
    <col min="1028" max="1028" width="15.140625" style="11" customWidth="1"/>
    <col min="1029" max="1029" width="9.140625" style="11"/>
    <col min="1030" max="1030" width="10.140625" style="11" bestFit="1" customWidth="1"/>
    <col min="1031" max="1275" width="9.140625" style="11"/>
    <col min="1276" max="1276" width="10.85546875" style="11" customWidth="1"/>
    <col min="1277" max="1277" width="42.85546875" style="11" customWidth="1"/>
    <col min="1278" max="1278" width="8.7109375" style="11" customWidth="1"/>
    <col min="1279" max="1280" width="0" style="11" hidden="1" customWidth="1"/>
    <col min="1281" max="1281" width="14.85546875" style="11" customWidth="1"/>
    <col min="1282" max="1282" width="14.7109375" style="11" customWidth="1"/>
    <col min="1283" max="1283" width="0.7109375" style="11" customWidth="1"/>
    <col min="1284" max="1284" width="15.140625" style="11" customWidth="1"/>
    <col min="1285" max="1285" width="9.140625" style="11"/>
    <col min="1286" max="1286" width="10.140625" style="11" bestFit="1" customWidth="1"/>
    <col min="1287" max="1531" width="9.140625" style="11"/>
    <col min="1532" max="1532" width="10.85546875" style="11" customWidth="1"/>
    <col min="1533" max="1533" width="42.85546875" style="11" customWidth="1"/>
    <col min="1534" max="1534" width="8.7109375" style="11" customWidth="1"/>
    <col min="1535" max="1536" width="0" style="11" hidden="1" customWidth="1"/>
    <col min="1537" max="1537" width="14.85546875" style="11" customWidth="1"/>
    <col min="1538" max="1538" width="14.7109375" style="11" customWidth="1"/>
    <col min="1539" max="1539" width="0.7109375" style="11" customWidth="1"/>
    <col min="1540" max="1540" width="15.140625" style="11" customWidth="1"/>
    <col min="1541" max="1541" width="9.140625" style="11"/>
    <col min="1542" max="1542" width="10.140625" style="11" bestFit="1" customWidth="1"/>
    <col min="1543" max="1787" width="9.140625" style="11"/>
    <col min="1788" max="1788" width="10.85546875" style="11" customWidth="1"/>
    <col min="1789" max="1789" width="42.85546875" style="11" customWidth="1"/>
    <col min="1790" max="1790" width="8.7109375" style="11" customWidth="1"/>
    <col min="1791" max="1792" width="0" style="11" hidden="1" customWidth="1"/>
    <col min="1793" max="1793" width="14.85546875" style="11" customWidth="1"/>
    <col min="1794" max="1794" width="14.7109375" style="11" customWidth="1"/>
    <col min="1795" max="1795" width="0.7109375" style="11" customWidth="1"/>
    <col min="1796" max="1796" width="15.140625" style="11" customWidth="1"/>
    <col min="1797" max="1797" width="9.140625" style="11"/>
    <col min="1798" max="1798" width="10.140625" style="11" bestFit="1" customWidth="1"/>
    <col min="1799" max="2043" width="9.140625" style="11"/>
    <col min="2044" max="2044" width="10.85546875" style="11" customWidth="1"/>
    <col min="2045" max="2045" width="42.85546875" style="11" customWidth="1"/>
    <col min="2046" max="2046" width="8.7109375" style="11" customWidth="1"/>
    <col min="2047" max="2048" width="0" style="11" hidden="1" customWidth="1"/>
    <col min="2049" max="2049" width="14.85546875" style="11" customWidth="1"/>
    <col min="2050" max="2050" width="14.7109375" style="11" customWidth="1"/>
    <col min="2051" max="2051" width="0.7109375" style="11" customWidth="1"/>
    <col min="2052" max="2052" width="15.140625" style="11" customWidth="1"/>
    <col min="2053" max="2053" width="9.140625" style="11"/>
    <col min="2054" max="2054" width="10.140625" style="11" bestFit="1" customWidth="1"/>
    <col min="2055" max="2299" width="9.140625" style="11"/>
    <col min="2300" max="2300" width="10.85546875" style="11" customWidth="1"/>
    <col min="2301" max="2301" width="42.85546875" style="11" customWidth="1"/>
    <col min="2302" max="2302" width="8.7109375" style="11" customWidth="1"/>
    <col min="2303" max="2304" width="0" style="11" hidden="1" customWidth="1"/>
    <col min="2305" max="2305" width="14.85546875" style="11" customWidth="1"/>
    <col min="2306" max="2306" width="14.7109375" style="11" customWidth="1"/>
    <col min="2307" max="2307" width="0.7109375" style="11" customWidth="1"/>
    <col min="2308" max="2308" width="15.140625" style="11" customWidth="1"/>
    <col min="2309" max="2309" width="9.140625" style="11"/>
    <col min="2310" max="2310" width="10.140625" style="11" bestFit="1" customWidth="1"/>
    <col min="2311" max="2555" width="9.140625" style="11"/>
    <col min="2556" max="2556" width="10.85546875" style="11" customWidth="1"/>
    <col min="2557" max="2557" width="42.85546875" style="11" customWidth="1"/>
    <col min="2558" max="2558" width="8.7109375" style="11" customWidth="1"/>
    <col min="2559" max="2560" width="0" style="11" hidden="1" customWidth="1"/>
    <col min="2561" max="2561" width="14.85546875" style="11" customWidth="1"/>
    <col min="2562" max="2562" width="14.7109375" style="11" customWidth="1"/>
    <col min="2563" max="2563" width="0.7109375" style="11" customWidth="1"/>
    <col min="2564" max="2564" width="15.140625" style="11" customWidth="1"/>
    <col min="2565" max="2565" width="9.140625" style="11"/>
    <col min="2566" max="2566" width="10.140625" style="11" bestFit="1" customWidth="1"/>
    <col min="2567" max="2811" width="9.140625" style="11"/>
    <col min="2812" max="2812" width="10.85546875" style="11" customWidth="1"/>
    <col min="2813" max="2813" width="42.85546875" style="11" customWidth="1"/>
    <col min="2814" max="2814" width="8.7109375" style="11" customWidth="1"/>
    <col min="2815" max="2816" width="0" style="11" hidden="1" customWidth="1"/>
    <col min="2817" max="2817" width="14.85546875" style="11" customWidth="1"/>
    <col min="2818" max="2818" width="14.7109375" style="11" customWidth="1"/>
    <col min="2819" max="2819" width="0.7109375" style="11" customWidth="1"/>
    <col min="2820" max="2820" width="15.140625" style="11" customWidth="1"/>
    <col min="2821" max="2821" width="9.140625" style="11"/>
    <col min="2822" max="2822" width="10.140625" style="11" bestFit="1" customWidth="1"/>
    <col min="2823" max="3067" width="9.140625" style="11"/>
    <col min="3068" max="3068" width="10.85546875" style="11" customWidth="1"/>
    <col min="3069" max="3069" width="42.85546875" style="11" customWidth="1"/>
    <col min="3070" max="3070" width="8.7109375" style="11" customWidth="1"/>
    <col min="3071" max="3072" width="0" style="11" hidden="1" customWidth="1"/>
    <col min="3073" max="3073" width="14.85546875" style="11" customWidth="1"/>
    <col min="3074" max="3074" width="14.7109375" style="11" customWidth="1"/>
    <col min="3075" max="3075" width="0.7109375" style="11" customWidth="1"/>
    <col min="3076" max="3076" width="15.140625" style="11" customWidth="1"/>
    <col min="3077" max="3077" width="9.140625" style="11"/>
    <col min="3078" max="3078" width="10.140625" style="11" bestFit="1" customWidth="1"/>
    <col min="3079" max="3323" width="9.140625" style="11"/>
    <col min="3324" max="3324" width="10.85546875" style="11" customWidth="1"/>
    <col min="3325" max="3325" width="42.85546875" style="11" customWidth="1"/>
    <col min="3326" max="3326" width="8.7109375" style="11" customWidth="1"/>
    <col min="3327" max="3328" width="0" style="11" hidden="1" customWidth="1"/>
    <col min="3329" max="3329" width="14.85546875" style="11" customWidth="1"/>
    <col min="3330" max="3330" width="14.7109375" style="11" customWidth="1"/>
    <col min="3331" max="3331" width="0.7109375" style="11" customWidth="1"/>
    <col min="3332" max="3332" width="15.140625" style="11" customWidth="1"/>
    <col min="3333" max="3333" width="9.140625" style="11"/>
    <col min="3334" max="3334" width="10.140625" style="11" bestFit="1" customWidth="1"/>
    <col min="3335" max="3579" width="9.140625" style="11"/>
    <col min="3580" max="3580" width="10.85546875" style="11" customWidth="1"/>
    <col min="3581" max="3581" width="42.85546875" style="11" customWidth="1"/>
    <col min="3582" max="3582" width="8.7109375" style="11" customWidth="1"/>
    <col min="3583" max="3584" width="0" style="11" hidden="1" customWidth="1"/>
    <col min="3585" max="3585" width="14.85546875" style="11" customWidth="1"/>
    <col min="3586" max="3586" width="14.7109375" style="11" customWidth="1"/>
    <col min="3587" max="3587" width="0.7109375" style="11" customWidth="1"/>
    <col min="3588" max="3588" width="15.140625" style="11" customWidth="1"/>
    <col min="3589" max="3589" width="9.140625" style="11"/>
    <col min="3590" max="3590" width="10.140625" style="11" bestFit="1" customWidth="1"/>
    <col min="3591" max="3835" width="9.140625" style="11"/>
    <col min="3836" max="3836" width="10.85546875" style="11" customWidth="1"/>
    <col min="3837" max="3837" width="42.85546875" style="11" customWidth="1"/>
    <col min="3838" max="3838" width="8.7109375" style="11" customWidth="1"/>
    <col min="3839" max="3840" width="0" style="11" hidden="1" customWidth="1"/>
    <col min="3841" max="3841" width="14.85546875" style="11" customWidth="1"/>
    <col min="3842" max="3842" width="14.7109375" style="11" customWidth="1"/>
    <col min="3843" max="3843" width="0.7109375" style="11" customWidth="1"/>
    <col min="3844" max="3844" width="15.140625" style="11" customWidth="1"/>
    <col min="3845" max="3845" width="9.140625" style="11"/>
    <col min="3846" max="3846" width="10.140625" style="11" bestFit="1" customWidth="1"/>
    <col min="3847" max="4091" width="9.140625" style="11"/>
    <col min="4092" max="4092" width="10.85546875" style="11" customWidth="1"/>
    <col min="4093" max="4093" width="42.85546875" style="11" customWidth="1"/>
    <col min="4094" max="4094" width="8.7109375" style="11" customWidth="1"/>
    <col min="4095" max="4096" width="0" style="11" hidden="1" customWidth="1"/>
    <col min="4097" max="4097" width="14.85546875" style="11" customWidth="1"/>
    <col min="4098" max="4098" width="14.7109375" style="11" customWidth="1"/>
    <col min="4099" max="4099" width="0.7109375" style="11" customWidth="1"/>
    <col min="4100" max="4100" width="15.140625" style="11" customWidth="1"/>
    <col min="4101" max="4101" width="9.140625" style="11"/>
    <col min="4102" max="4102" width="10.140625" style="11" bestFit="1" customWidth="1"/>
    <col min="4103" max="4347" width="9.140625" style="11"/>
    <col min="4348" max="4348" width="10.85546875" style="11" customWidth="1"/>
    <col min="4349" max="4349" width="42.85546875" style="11" customWidth="1"/>
    <col min="4350" max="4350" width="8.7109375" style="11" customWidth="1"/>
    <col min="4351" max="4352" width="0" style="11" hidden="1" customWidth="1"/>
    <col min="4353" max="4353" width="14.85546875" style="11" customWidth="1"/>
    <col min="4354" max="4354" width="14.7109375" style="11" customWidth="1"/>
    <col min="4355" max="4355" width="0.7109375" style="11" customWidth="1"/>
    <col min="4356" max="4356" width="15.140625" style="11" customWidth="1"/>
    <col min="4357" max="4357" width="9.140625" style="11"/>
    <col min="4358" max="4358" width="10.140625" style="11" bestFit="1" customWidth="1"/>
    <col min="4359" max="4603" width="9.140625" style="11"/>
    <col min="4604" max="4604" width="10.85546875" style="11" customWidth="1"/>
    <col min="4605" max="4605" width="42.85546875" style="11" customWidth="1"/>
    <col min="4606" max="4606" width="8.7109375" style="11" customWidth="1"/>
    <col min="4607" max="4608" width="0" style="11" hidden="1" customWidth="1"/>
    <col min="4609" max="4609" width="14.85546875" style="11" customWidth="1"/>
    <col min="4610" max="4610" width="14.7109375" style="11" customWidth="1"/>
    <col min="4611" max="4611" width="0.7109375" style="11" customWidth="1"/>
    <col min="4612" max="4612" width="15.140625" style="11" customWidth="1"/>
    <col min="4613" max="4613" width="9.140625" style="11"/>
    <col min="4614" max="4614" width="10.140625" style="11" bestFit="1" customWidth="1"/>
    <col min="4615" max="4859" width="9.140625" style="11"/>
    <col min="4860" max="4860" width="10.85546875" style="11" customWidth="1"/>
    <col min="4861" max="4861" width="42.85546875" style="11" customWidth="1"/>
    <col min="4862" max="4862" width="8.7109375" style="11" customWidth="1"/>
    <col min="4863" max="4864" width="0" style="11" hidden="1" customWidth="1"/>
    <col min="4865" max="4865" width="14.85546875" style="11" customWidth="1"/>
    <col min="4866" max="4866" width="14.7109375" style="11" customWidth="1"/>
    <col min="4867" max="4867" width="0.7109375" style="11" customWidth="1"/>
    <col min="4868" max="4868" width="15.140625" style="11" customWidth="1"/>
    <col min="4869" max="4869" width="9.140625" style="11"/>
    <col min="4870" max="4870" width="10.140625" style="11" bestFit="1" customWidth="1"/>
    <col min="4871" max="5115" width="9.140625" style="11"/>
    <col min="5116" max="5116" width="10.85546875" style="11" customWidth="1"/>
    <col min="5117" max="5117" width="42.85546875" style="11" customWidth="1"/>
    <col min="5118" max="5118" width="8.7109375" style="11" customWidth="1"/>
    <col min="5119" max="5120" width="0" style="11" hidden="1" customWidth="1"/>
    <col min="5121" max="5121" width="14.85546875" style="11" customWidth="1"/>
    <col min="5122" max="5122" width="14.7109375" style="11" customWidth="1"/>
    <col min="5123" max="5123" width="0.7109375" style="11" customWidth="1"/>
    <col min="5124" max="5124" width="15.140625" style="11" customWidth="1"/>
    <col min="5125" max="5125" width="9.140625" style="11"/>
    <col min="5126" max="5126" width="10.140625" style="11" bestFit="1" customWidth="1"/>
    <col min="5127" max="5371" width="9.140625" style="11"/>
    <col min="5372" max="5372" width="10.85546875" style="11" customWidth="1"/>
    <col min="5373" max="5373" width="42.85546875" style="11" customWidth="1"/>
    <col min="5374" max="5374" width="8.7109375" style="11" customWidth="1"/>
    <col min="5375" max="5376" width="0" style="11" hidden="1" customWidth="1"/>
    <col min="5377" max="5377" width="14.85546875" style="11" customWidth="1"/>
    <col min="5378" max="5378" width="14.7109375" style="11" customWidth="1"/>
    <col min="5379" max="5379" width="0.7109375" style="11" customWidth="1"/>
    <col min="5380" max="5380" width="15.140625" style="11" customWidth="1"/>
    <col min="5381" max="5381" width="9.140625" style="11"/>
    <col min="5382" max="5382" width="10.140625" style="11" bestFit="1" customWidth="1"/>
    <col min="5383" max="5627" width="9.140625" style="11"/>
    <col min="5628" max="5628" width="10.85546875" style="11" customWidth="1"/>
    <col min="5629" max="5629" width="42.85546875" style="11" customWidth="1"/>
    <col min="5630" max="5630" width="8.7109375" style="11" customWidth="1"/>
    <col min="5631" max="5632" width="0" style="11" hidden="1" customWidth="1"/>
    <col min="5633" max="5633" width="14.85546875" style="11" customWidth="1"/>
    <col min="5634" max="5634" width="14.7109375" style="11" customWidth="1"/>
    <col min="5635" max="5635" width="0.7109375" style="11" customWidth="1"/>
    <col min="5636" max="5636" width="15.140625" style="11" customWidth="1"/>
    <col min="5637" max="5637" width="9.140625" style="11"/>
    <col min="5638" max="5638" width="10.140625" style="11" bestFit="1" customWidth="1"/>
    <col min="5639" max="5883" width="9.140625" style="11"/>
    <col min="5884" max="5884" width="10.85546875" style="11" customWidth="1"/>
    <col min="5885" max="5885" width="42.85546875" style="11" customWidth="1"/>
    <col min="5886" max="5886" width="8.7109375" style="11" customWidth="1"/>
    <col min="5887" max="5888" width="0" style="11" hidden="1" customWidth="1"/>
    <col min="5889" max="5889" width="14.85546875" style="11" customWidth="1"/>
    <col min="5890" max="5890" width="14.7109375" style="11" customWidth="1"/>
    <col min="5891" max="5891" width="0.7109375" style="11" customWidth="1"/>
    <col min="5892" max="5892" width="15.140625" style="11" customWidth="1"/>
    <col min="5893" max="5893" width="9.140625" style="11"/>
    <col min="5894" max="5894" width="10.140625" style="11" bestFit="1" customWidth="1"/>
    <col min="5895" max="6139" width="9.140625" style="11"/>
    <col min="6140" max="6140" width="10.85546875" style="11" customWidth="1"/>
    <col min="6141" max="6141" width="42.85546875" style="11" customWidth="1"/>
    <col min="6142" max="6142" width="8.7109375" style="11" customWidth="1"/>
    <col min="6143" max="6144" width="0" style="11" hidden="1" customWidth="1"/>
    <col min="6145" max="6145" width="14.85546875" style="11" customWidth="1"/>
    <col min="6146" max="6146" width="14.7109375" style="11" customWidth="1"/>
    <col min="6147" max="6147" width="0.7109375" style="11" customWidth="1"/>
    <col min="6148" max="6148" width="15.140625" style="11" customWidth="1"/>
    <col min="6149" max="6149" width="9.140625" style="11"/>
    <col min="6150" max="6150" width="10.140625" style="11" bestFit="1" customWidth="1"/>
    <col min="6151" max="6395" width="9.140625" style="11"/>
    <col min="6396" max="6396" width="10.85546875" style="11" customWidth="1"/>
    <col min="6397" max="6397" width="42.85546875" style="11" customWidth="1"/>
    <col min="6398" max="6398" width="8.7109375" style="11" customWidth="1"/>
    <col min="6399" max="6400" width="0" style="11" hidden="1" customWidth="1"/>
    <col min="6401" max="6401" width="14.85546875" style="11" customWidth="1"/>
    <col min="6402" max="6402" width="14.7109375" style="11" customWidth="1"/>
    <col min="6403" max="6403" width="0.7109375" style="11" customWidth="1"/>
    <col min="6404" max="6404" width="15.140625" style="11" customWidth="1"/>
    <col min="6405" max="6405" width="9.140625" style="11"/>
    <col min="6406" max="6406" width="10.140625" style="11" bestFit="1" customWidth="1"/>
    <col min="6407" max="6651" width="9.140625" style="11"/>
    <col min="6652" max="6652" width="10.85546875" style="11" customWidth="1"/>
    <col min="6653" max="6653" width="42.85546875" style="11" customWidth="1"/>
    <col min="6654" max="6654" width="8.7109375" style="11" customWidth="1"/>
    <col min="6655" max="6656" width="0" style="11" hidden="1" customWidth="1"/>
    <col min="6657" max="6657" width="14.85546875" style="11" customWidth="1"/>
    <col min="6658" max="6658" width="14.7109375" style="11" customWidth="1"/>
    <col min="6659" max="6659" width="0.7109375" style="11" customWidth="1"/>
    <col min="6660" max="6660" width="15.140625" style="11" customWidth="1"/>
    <col min="6661" max="6661" width="9.140625" style="11"/>
    <col min="6662" max="6662" width="10.140625" style="11" bestFit="1" customWidth="1"/>
    <col min="6663" max="6907" width="9.140625" style="11"/>
    <col min="6908" max="6908" width="10.85546875" style="11" customWidth="1"/>
    <col min="6909" max="6909" width="42.85546875" style="11" customWidth="1"/>
    <col min="6910" max="6910" width="8.7109375" style="11" customWidth="1"/>
    <col min="6911" max="6912" width="0" style="11" hidden="1" customWidth="1"/>
    <col min="6913" max="6913" width="14.85546875" style="11" customWidth="1"/>
    <col min="6914" max="6914" width="14.7109375" style="11" customWidth="1"/>
    <col min="6915" max="6915" width="0.7109375" style="11" customWidth="1"/>
    <col min="6916" max="6916" width="15.140625" style="11" customWidth="1"/>
    <col min="6917" max="6917" width="9.140625" style="11"/>
    <col min="6918" max="6918" width="10.140625" style="11" bestFit="1" customWidth="1"/>
    <col min="6919" max="7163" width="9.140625" style="11"/>
    <col min="7164" max="7164" width="10.85546875" style="11" customWidth="1"/>
    <col min="7165" max="7165" width="42.85546875" style="11" customWidth="1"/>
    <col min="7166" max="7166" width="8.7109375" style="11" customWidth="1"/>
    <col min="7167" max="7168" width="0" style="11" hidden="1" customWidth="1"/>
    <col min="7169" max="7169" width="14.85546875" style="11" customWidth="1"/>
    <col min="7170" max="7170" width="14.7109375" style="11" customWidth="1"/>
    <col min="7171" max="7171" width="0.7109375" style="11" customWidth="1"/>
    <col min="7172" max="7172" width="15.140625" style="11" customWidth="1"/>
    <col min="7173" max="7173" width="9.140625" style="11"/>
    <col min="7174" max="7174" width="10.140625" style="11" bestFit="1" customWidth="1"/>
    <col min="7175" max="7419" width="9.140625" style="11"/>
    <col min="7420" max="7420" width="10.85546875" style="11" customWidth="1"/>
    <col min="7421" max="7421" width="42.85546875" style="11" customWidth="1"/>
    <col min="7422" max="7422" width="8.7109375" style="11" customWidth="1"/>
    <col min="7423" max="7424" width="0" style="11" hidden="1" customWidth="1"/>
    <col min="7425" max="7425" width="14.85546875" style="11" customWidth="1"/>
    <col min="7426" max="7426" width="14.7109375" style="11" customWidth="1"/>
    <col min="7427" max="7427" width="0.7109375" style="11" customWidth="1"/>
    <col min="7428" max="7428" width="15.140625" style="11" customWidth="1"/>
    <col min="7429" max="7429" width="9.140625" style="11"/>
    <col min="7430" max="7430" width="10.140625" style="11" bestFit="1" customWidth="1"/>
    <col min="7431" max="7675" width="9.140625" style="11"/>
    <col min="7676" max="7676" width="10.85546875" style="11" customWidth="1"/>
    <col min="7677" max="7677" width="42.85546875" style="11" customWidth="1"/>
    <col min="7678" max="7678" width="8.7109375" style="11" customWidth="1"/>
    <col min="7679" max="7680" width="0" style="11" hidden="1" customWidth="1"/>
    <col min="7681" max="7681" width="14.85546875" style="11" customWidth="1"/>
    <col min="7682" max="7682" width="14.7109375" style="11" customWidth="1"/>
    <col min="7683" max="7683" width="0.7109375" style="11" customWidth="1"/>
    <col min="7684" max="7684" width="15.140625" style="11" customWidth="1"/>
    <col min="7685" max="7685" width="9.140625" style="11"/>
    <col min="7686" max="7686" width="10.140625" style="11" bestFit="1" customWidth="1"/>
    <col min="7687" max="7931" width="9.140625" style="11"/>
    <col min="7932" max="7932" width="10.85546875" style="11" customWidth="1"/>
    <col min="7933" max="7933" width="42.85546875" style="11" customWidth="1"/>
    <col min="7934" max="7934" width="8.7109375" style="11" customWidth="1"/>
    <col min="7935" max="7936" width="0" style="11" hidden="1" customWidth="1"/>
    <col min="7937" max="7937" width="14.85546875" style="11" customWidth="1"/>
    <col min="7938" max="7938" width="14.7109375" style="11" customWidth="1"/>
    <col min="7939" max="7939" width="0.7109375" style="11" customWidth="1"/>
    <col min="7940" max="7940" width="15.140625" style="11" customWidth="1"/>
    <col min="7941" max="7941" width="9.140625" style="11"/>
    <col min="7942" max="7942" width="10.140625" style="11" bestFit="1" customWidth="1"/>
    <col min="7943" max="8187" width="9.140625" style="11"/>
    <col min="8188" max="8188" width="10.85546875" style="11" customWidth="1"/>
    <col min="8189" max="8189" width="42.85546875" style="11" customWidth="1"/>
    <col min="8190" max="8190" width="8.7109375" style="11" customWidth="1"/>
    <col min="8191" max="8192" width="0" style="11" hidden="1" customWidth="1"/>
    <col min="8193" max="8193" width="14.85546875" style="11" customWidth="1"/>
    <col min="8194" max="8194" width="14.7109375" style="11" customWidth="1"/>
    <col min="8195" max="8195" width="0.7109375" style="11" customWidth="1"/>
    <col min="8196" max="8196" width="15.140625" style="11" customWidth="1"/>
    <col min="8197" max="8197" width="9.140625" style="11"/>
    <col min="8198" max="8198" width="10.140625" style="11" bestFit="1" customWidth="1"/>
    <col min="8199" max="8443" width="9.140625" style="11"/>
    <col min="8444" max="8444" width="10.85546875" style="11" customWidth="1"/>
    <col min="8445" max="8445" width="42.85546875" style="11" customWidth="1"/>
    <col min="8446" max="8446" width="8.7109375" style="11" customWidth="1"/>
    <col min="8447" max="8448" width="0" style="11" hidden="1" customWidth="1"/>
    <col min="8449" max="8449" width="14.85546875" style="11" customWidth="1"/>
    <col min="8450" max="8450" width="14.7109375" style="11" customWidth="1"/>
    <col min="8451" max="8451" width="0.7109375" style="11" customWidth="1"/>
    <col min="8452" max="8452" width="15.140625" style="11" customWidth="1"/>
    <col min="8453" max="8453" width="9.140625" style="11"/>
    <col min="8454" max="8454" width="10.140625" style="11" bestFit="1" customWidth="1"/>
    <col min="8455" max="8699" width="9.140625" style="11"/>
    <col min="8700" max="8700" width="10.85546875" style="11" customWidth="1"/>
    <col min="8701" max="8701" width="42.85546875" style="11" customWidth="1"/>
    <col min="8702" max="8702" width="8.7109375" style="11" customWidth="1"/>
    <col min="8703" max="8704" width="0" style="11" hidden="1" customWidth="1"/>
    <col min="8705" max="8705" width="14.85546875" style="11" customWidth="1"/>
    <col min="8706" max="8706" width="14.7109375" style="11" customWidth="1"/>
    <col min="8707" max="8707" width="0.7109375" style="11" customWidth="1"/>
    <col min="8708" max="8708" width="15.140625" style="11" customWidth="1"/>
    <col min="8709" max="8709" width="9.140625" style="11"/>
    <col min="8710" max="8710" width="10.140625" style="11" bestFit="1" customWidth="1"/>
    <col min="8711" max="8955" width="9.140625" style="11"/>
    <col min="8956" max="8956" width="10.85546875" style="11" customWidth="1"/>
    <col min="8957" max="8957" width="42.85546875" style="11" customWidth="1"/>
    <col min="8958" max="8958" width="8.7109375" style="11" customWidth="1"/>
    <col min="8959" max="8960" width="0" style="11" hidden="1" customWidth="1"/>
    <col min="8961" max="8961" width="14.85546875" style="11" customWidth="1"/>
    <col min="8962" max="8962" width="14.7109375" style="11" customWidth="1"/>
    <col min="8963" max="8963" width="0.7109375" style="11" customWidth="1"/>
    <col min="8964" max="8964" width="15.140625" style="11" customWidth="1"/>
    <col min="8965" max="8965" width="9.140625" style="11"/>
    <col min="8966" max="8966" width="10.140625" style="11" bestFit="1" customWidth="1"/>
    <col min="8967" max="9211" width="9.140625" style="11"/>
    <col min="9212" max="9212" width="10.85546875" style="11" customWidth="1"/>
    <col min="9213" max="9213" width="42.85546875" style="11" customWidth="1"/>
    <col min="9214" max="9214" width="8.7109375" style="11" customWidth="1"/>
    <col min="9215" max="9216" width="0" style="11" hidden="1" customWidth="1"/>
    <col min="9217" max="9217" width="14.85546875" style="11" customWidth="1"/>
    <col min="9218" max="9218" width="14.7109375" style="11" customWidth="1"/>
    <col min="9219" max="9219" width="0.7109375" style="11" customWidth="1"/>
    <col min="9220" max="9220" width="15.140625" style="11" customWidth="1"/>
    <col min="9221" max="9221" width="9.140625" style="11"/>
    <col min="9222" max="9222" width="10.140625" style="11" bestFit="1" customWidth="1"/>
    <col min="9223" max="9467" width="9.140625" style="11"/>
    <col min="9468" max="9468" width="10.85546875" style="11" customWidth="1"/>
    <col min="9469" max="9469" width="42.85546875" style="11" customWidth="1"/>
    <col min="9470" max="9470" width="8.7109375" style="11" customWidth="1"/>
    <col min="9471" max="9472" width="0" style="11" hidden="1" customWidth="1"/>
    <col min="9473" max="9473" width="14.85546875" style="11" customWidth="1"/>
    <col min="9474" max="9474" width="14.7109375" style="11" customWidth="1"/>
    <col min="9475" max="9475" width="0.7109375" style="11" customWidth="1"/>
    <col min="9476" max="9476" width="15.140625" style="11" customWidth="1"/>
    <col min="9477" max="9477" width="9.140625" style="11"/>
    <col min="9478" max="9478" width="10.140625" style="11" bestFit="1" customWidth="1"/>
    <col min="9479" max="9723" width="9.140625" style="11"/>
    <col min="9724" max="9724" width="10.85546875" style="11" customWidth="1"/>
    <col min="9725" max="9725" width="42.85546875" style="11" customWidth="1"/>
    <col min="9726" max="9726" width="8.7109375" style="11" customWidth="1"/>
    <col min="9727" max="9728" width="0" style="11" hidden="1" customWidth="1"/>
    <col min="9729" max="9729" width="14.85546875" style="11" customWidth="1"/>
    <col min="9730" max="9730" width="14.7109375" style="11" customWidth="1"/>
    <col min="9731" max="9731" width="0.7109375" style="11" customWidth="1"/>
    <col min="9732" max="9732" width="15.140625" style="11" customWidth="1"/>
    <col min="9733" max="9733" width="9.140625" style="11"/>
    <col min="9734" max="9734" width="10.140625" style="11" bestFit="1" customWidth="1"/>
    <col min="9735" max="9979" width="9.140625" style="11"/>
    <col min="9980" max="9980" width="10.85546875" style="11" customWidth="1"/>
    <col min="9981" max="9981" width="42.85546875" style="11" customWidth="1"/>
    <col min="9982" max="9982" width="8.7109375" style="11" customWidth="1"/>
    <col min="9983" max="9984" width="0" style="11" hidden="1" customWidth="1"/>
    <col min="9985" max="9985" width="14.85546875" style="11" customWidth="1"/>
    <col min="9986" max="9986" width="14.7109375" style="11" customWidth="1"/>
    <col min="9987" max="9987" width="0.7109375" style="11" customWidth="1"/>
    <col min="9988" max="9988" width="15.140625" style="11" customWidth="1"/>
    <col min="9989" max="9989" width="9.140625" style="11"/>
    <col min="9990" max="9990" width="10.140625" style="11" bestFit="1" customWidth="1"/>
    <col min="9991" max="10235" width="9.140625" style="11"/>
    <col min="10236" max="10236" width="10.85546875" style="11" customWidth="1"/>
    <col min="10237" max="10237" width="42.85546875" style="11" customWidth="1"/>
    <col min="10238" max="10238" width="8.7109375" style="11" customWidth="1"/>
    <col min="10239" max="10240" width="0" style="11" hidden="1" customWidth="1"/>
    <col min="10241" max="10241" width="14.85546875" style="11" customWidth="1"/>
    <col min="10242" max="10242" width="14.7109375" style="11" customWidth="1"/>
    <col min="10243" max="10243" width="0.7109375" style="11" customWidth="1"/>
    <col min="10244" max="10244" width="15.140625" style="11" customWidth="1"/>
    <col min="10245" max="10245" width="9.140625" style="11"/>
    <col min="10246" max="10246" width="10.140625" style="11" bestFit="1" customWidth="1"/>
    <col min="10247" max="10491" width="9.140625" style="11"/>
    <col min="10492" max="10492" width="10.85546875" style="11" customWidth="1"/>
    <col min="10493" max="10493" width="42.85546875" style="11" customWidth="1"/>
    <col min="10494" max="10494" width="8.7109375" style="11" customWidth="1"/>
    <col min="10495" max="10496" width="0" style="11" hidden="1" customWidth="1"/>
    <col min="10497" max="10497" width="14.85546875" style="11" customWidth="1"/>
    <col min="10498" max="10498" width="14.7109375" style="11" customWidth="1"/>
    <col min="10499" max="10499" width="0.7109375" style="11" customWidth="1"/>
    <col min="10500" max="10500" width="15.140625" style="11" customWidth="1"/>
    <col min="10501" max="10501" width="9.140625" style="11"/>
    <col min="10502" max="10502" width="10.140625" style="11" bestFit="1" customWidth="1"/>
    <col min="10503" max="10747" width="9.140625" style="11"/>
    <col min="10748" max="10748" width="10.85546875" style="11" customWidth="1"/>
    <col min="10749" max="10749" width="42.85546875" style="11" customWidth="1"/>
    <col min="10750" max="10750" width="8.7109375" style="11" customWidth="1"/>
    <col min="10751" max="10752" width="0" style="11" hidden="1" customWidth="1"/>
    <col min="10753" max="10753" width="14.85546875" style="11" customWidth="1"/>
    <col min="10754" max="10754" width="14.7109375" style="11" customWidth="1"/>
    <col min="10755" max="10755" width="0.7109375" style="11" customWidth="1"/>
    <col min="10756" max="10756" width="15.140625" style="11" customWidth="1"/>
    <col min="10757" max="10757" width="9.140625" style="11"/>
    <col min="10758" max="10758" width="10.140625" style="11" bestFit="1" customWidth="1"/>
    <col min="10759" max="11003" width="9.140625" style="11"/>
    <col min="11004" max="11004" width="10.85546875" style="11" customWidth="1"/>
    <col min="11005" max="11005" width="42.85546875" style="11" customWidth="1"/>
    <col min="11006" max="11006" width="8.7109375" style="11" customWidth="1"/>
    <col min="11007" max="11008" width="0" style="11" hidden="1" customWidth="1"/>
    <col min="11009" max="11009" width="14.85546875" style="11" customWidth="1"/>
    <col min="11010" max="11010" width="14.7109375" style="11" customWidth="1"/>
    <col min="11011" max="11011" width="0.7109375" style="11" customWidth="1"/>
    <col min="11012" max="11012" width="15.140625" style="11" customWidth="1"/>
    <col min="11013" max="11013" width="9.140625" style="11"/>
    <col min="11014" max="11014" width="10.140625" style="11" bestFit="1" customWidth="1"/>
    <col min="11015" max="11259" width="9.140625" style="11"/>
    <col min="11260" max="11260" width="10.85546875" style="11" customWidth="1"/>
    <col min="11261" max="11261" width="42.85546875" style="11" customWidth="1"/>
    <col min="11262" max="11262" width="8.7109375" style="11" customWidth="1"/>
    <col min="11263" max="11264" width="0" style="11" hidden="1" customWidth="1"/>
    <col min="11265" max="11265" width="14.85546875" style="11" customWidth="1"/>
    <col min="11266" max="11266" width="14.7109375" style="11" customWidth="1"/>
    <col min="11267" max="11267" width="0.7109375" style="11" customWidth="1"/>
    <col min="11268" max="11268" width="15.140625" style="11" customWidth="1"/>
    <col min="11269" max="11269" width="9.140625" style="11"/>
    <col min="11270" max="11270" width="10.140625" style="11" bestFit="1" customWidth="1"/>
    <col min="11271" max="11515" width="9.140625" style="11"/>
    <col min="11516" max="11516" width="10.85546875" style="11" customWidth="1"/>
    <col min="11517" max="11517" width="42.85546875" style="11" customWidth="1"/>
    <col min="11518" max="11518" width="8.7109375" style="11" customWidth="1"/>
    <col min="11519" max="11520" width="0" style="11" hidden="1" customWidth="1"/>
    <col min="11521" max="11521" width="14.85546875" style="11" customWidth="1"/>
    <col min="11522" max="11522" width="14.7109375" style="11" customWidth="1"/>
    <col min="11523" max="11523" width="0.7109375" style="11" customWidth="1"/>
    <col min="11524" max="11524" width="15.140625" style="11" customWidth="1"/>
    <col min="11525" max="11525" width="9.140625" style="11"/>
    <col min="11526" max="11526" width="10.140625" style="11" bestFit="1" customWidth="1"/>
    <col min="11527" max="11771" width="9.140625" style="11"/>
    <col min="11772" max="11772" width="10.85546875" style="11" customWidth="1"/>
    <col min="11773" max="11773" width="42.85546875" style="11" customWidth="1"/>
    <col min="11774" max="11774" width="8.7109375" style="11" customWidth="1"/>
    <col min="11775" max="11776" width="0" style="11" hidden="1" customWidth="1"/>
    <col min="11777" max="11777" width="14.85546875" style="11" customWidth="1"/>
    <col min="11778" max="11778" width="14.7109375" style="11" customWidth="1"/>
    <col min="11779" max="11779" width="0.7109375" style="11" customWidth="1"/>
    <col min="11780" max="11780" width="15.140625" style="11" customWidth="1"/>
    <col min="11781" max="11781" width="9.140625" style="11"/>
    <col min="11782" max="11782" width="10.140625" style="11" bestFit="1" customWidth="1"/>
    <col min="11783" max="12027" width="9.140625" style="11"/>
    <col min="12028" max="12028" width="10.85546875" style="11" customWidth="1"/>
    <col min="12029" max="12029" width="42.85546875" style="11" customWidth="1"/>
    <col min="12030" max="12030" width="8.7109375" style="11" customWidth="1"/>
    <col min="12031" max="12032" width="0" style="11" hidden="1" customWidth="1"/>
    <col min="12033" max="12033" width="14.85546875" style="11" customWidth="1"/>
    <col min="12034" max="12034" width="14.7109375" style="11" customWidth="1"/>
    <col min="12035" max="12035" width="0.7109375" style="11" customWidth="1"/>
    <col min="12036" max="12036" width="15.140625" style="11" customWidth="1"/>
    <col min="12037" max="12037" width="9.140625" style="11"/>
    <col min="12038" max="12038" width="10.140625" style="11" bestFit="1" customWidth="1"/>
    <col min="12039" max="12283" width="9.140625" style="11"/>
    <col min="12284" max="12284" width="10.85546875" style="11" customWidth="1"/>
    <col min="12285" max="12285" width="42.85546875" style="11" customWidth="1"/>
    <col min="12286" max="12286" width="8.7109375" style="11" customWidth="1"/>
    <col min="12287" max="12288" width="0" style="11" hidden="1" customWidth="1"/>
    <col min="12289" max="12289" width="14.85546875" style="11" customWidth="1"/>
    <col min="12290" max="12290" width="14.7109375" style="11" customWidth="1"/>
    <col min="12291" max="12291" width="0.7109375" style="11" customWidth="1"/>
    <col min="12292" max="12292" width="15.140625" style="11" customWidth="1"/>
    <col min="12293" max="12293" width="9.140625" style="11"/>
    <col min="12294" max="12294" width="10.140625" style="11" bestFit="1" customWidth="1"/>
    <col min="12295" max="12539" width="9.140625" style="11"/>
    <col min="12540" max="12540" width="10.85546875" style="11" customWidth="1"/>
    <col min="12541" max="12541" width="42.85546875" style="11" customWidth="1"/>
    <col min="12542" max="12542" width="8.7109375" style="11" customWidth="1"/>
    <col min="12543" max="12544" width="0" style="11" hidden="1" customWidth="1"/>
    <col min="12545" max="12545" width="14.85546875" style="11" customWidth="1"/>
    <col min="12546" max="12546" width="14.7109375" style="11" customWidth="1"/>
    <col min="12547" max="12547" width="0.7109375" style="11" customWidth="1"/>
    <col min="12548" max="12548" width="15.140625" style="11" customWidth="1"/>
    <col min="12549" max="12549" width="9.140625" style="11"/>
    <col min="12550" max="12550" width="10.140625" style="11" bestFit="1" customWidth="1"/>
    <col min="12551" max="12795" width="9.140625" style="11"/>
    <col min="12796" max="12796" width="10.85546875" style="11" customWidth="1"/>
    <col min="12797" max="12797" width="42.85546875" style="11" customWidth="1"/>
    <col min="12798" max="12798" width="8.7109375" style="11" customWidth="1"/>
    <col min="12799" max="12800" width="0" style="11" hidden="1" customWidth="1"/>
    <col min="12801" max="12801" width="14.85546875" style="11" customWidth="1"/>
    <col min="12802" max="12802" width="14.7109375" style="11" customWidth="1"/>
    <col min="12803" max="12803" width="0.7109375" style="11" customWidth="1"/>
    <col min="12804" max="12804" width="15.140625" style="11" customWidth="1"/>
    <col min="12805" max="12805" width="9.140625" style="11"/>
    <col min="12806" max="12806" width="10.140625" style="11" bestFit="1" customWidth="1"/>
    <col min="12807" max="13051" width="9.140625" style="11"/>
    <col min="13052" max="13052" width="10.85546875" style="11" customWidth="1"/>
    <col min="13053" max="13053" width="42.85546875" style="11" customWidth="1"/>
    <col min="13054" max="13054" width="8.7109375" style="11" customWidth="1"/>
    <col min="13055" max="13056" width="0" style="11" hidden="1" customWidth="1"/>
    <col min="13057" max="13057" width="14.85546875" style="11" customWidth="1"/>
    <col min="13058" max="13058" width="14.7109375" style="11" customWidth="1"/>
    <col min="13059" max="13059" width="0.7109375" style="11" customWidth="1"/>
    <col min="13060" max="13060" width="15.140625" style="11" customWidth="1"/>
    <col min="13061" max="13061" width="9.140625" style="11"/>
    <col min="13062" max="13062" width="10.140625" style="11" bestFit="1" customWidth="1"/>
    <col min="13063" max="13307" width="9.140625" style="11"/>
    <col min="13308" max="13308" width="10.85546875" style="11" customWidth="1"/>
    <col min="13309" max="13309" width="42.85546875" style="11" customWidth="1"/>
    <col min="13310" max="13310" width="8.7109375" style="11" customWidth="1"/>
    <col min="13311" max="13312" width="0" style="11" hidden="1" customWidth="1"/>
    <col min="13313" max="13313" width="14.85546875" style="11" customWidth="1"/>
    <col min="13314" max="13314" width="14.7109375" style="11" customWidth="1"/>
    <col min="13315" max="13315" width="0.7109375" style="11" customWidth="1"/>
    <col min="13316" max="13316" width="15.140625" style="11" customWidth="1"/>
    <col min="13317" max="13317" width="9.140625" style="11"/>
    <col min="13318" max="13318" width="10.140625" style="11" bestFit="1" customWidth="1"/>
    <col min="13319" max="13563" width="9.140625" style="11"/>
    <col min="13564" max="13564" width="10.85546875" style="11" customWidth="1"/>
    <col min="13565" max="13565" width="42.85546875" style="11" customWidth="1"/>
    <col min="13566" max="13566" width="8.7109375" style="11" customWidth="1"/>
    <col min="13567" max="13568" width="0" style="11" hidden="1" customWidth="1"/>
    <col min="13569" max="13569" width="14.85546875" style="11" customWidth="1"/>
    <col min="13570" max="13570" width="14.7109375" style="11" customWidth="1"/>
    <col min="13571" max="13571" width="0.7109375" style="11" customWidth="1"/>
    <col min="13572" max="13572" width="15.140625" style="11" customWidth="1"/>
    <col min="13573" max="13573" width="9.140625" style="11"/>
    <col min="13574" max="13574" width="10.140625" style="11" bestFit="1" customWidth="1"/>
    <col min="13575" max="13819" width="9.140625" style="11"/>
    <col min="13820" max="13820" width="10.85546875" style="11" customWidth="1"/>
    <col min="13821" max="13821" width="42.85546875" style="11" customWidth="1"/>
    <col min="13822" max="13822" width="8.7109375" style="11" customWidth="1"/>
    <col min="13823" max="13824" width="0" style="11" hidden="1" customWidth="1"/>
    <col min="13825" max="13825" width="14.85546875" style="11" customWidth="1"/>
    <col min="13826" max="13826" width="14.7109375" style="11" customWidth="1"/>
    <col min="13827" max="13827" width="0.7109375" style="11" customWidth="1"/>
    <col min="13828" max="13828" width="15.140625" style="11" customWidth="1"/>
    <col min="13829" max="13829" width="9.140625" style="11"/>
    <col min="13830" max="13830" width="10.140625" style="11" bestFit="1" customWidth="1"/>
    <col min="13831" max="14075" width="9.140625" style="11"/>
    <col min="14076" max="14076" width="10.85546875" style="11" customWidth="1"/>
    <col min="14077" max="14077" width="42.85546875" style="11" customWidth="1"/>
    <col min="14078" max="14078" width="8.7109375" style="11" customWidth="1"/>
    <col min="14079" max="14080" width="0" style="11" hidden="1" customWidth="1"/>
    <col min="14081" max="14081" width="14.85546875" style="11" customWidth="1"/>
    <col min="14082" max="14082" width="14.7109375" style="11" customWidth="1"/>
    <col min="14083" max="14083" width="0.7109375" style="11" customWidth="1"/>
    <col min="14084" max="14084" width="15.140625" style="11" customWidth="1"/>
    <col min="14085" max="14085" width="9.140625" style="11"/>
    <col min="14086" max="14086" width="10.140625" style="11" bestFit="1" customWidth="1"/>
    <col min="14087" max="14331" width="9.140625" style="11"/>
    <col min="14332" max="14332" width="10.85546875" style="11" customWidth="1"/>
    <col min="14333" max="14333" width="42.85546875" style="11" customWidth="1"/>
    <col min="14334" max="14334" width="8.7109375" style="11" customWidth="1"/>
    <col min="14335" max="14336" width="0" style="11" hidden="1" customWidth="1"/>
    <col min="14337" max="14337" width="14.85546875" style="11" customWidth="1"/>
    <col min="14338" max="14338" width="14.7109375" style="11" customWidth="1"/>
    <col min="14339" max="14339" width="0.7109375" style="11" customWidth="1"/>
    <col min="14340" max="14340" width="15.140625" style="11" customWidth="1"/>
    <col min="14341" max="14341" width="9.140625" style="11"/>
    <col min="14342" max="14342" width="10.140625" style="11" bestFit="1" customWidth="1"/>
    <col min="14343" max="14587" width="9.140625" style="11"/>
    <col min="14588" max="14588" width="10.85546875" style="11" customWidth="1"/>
    <col min="14589" max="14589" width="42.85546875" style="11" customWidth="1"/>
    <col min="14590" max="14590" width="8.7109375" style="11" customWidth="1"/>
    <col min="14591" max="14592" width="0" style="11" hidden="1" customWidth="1"/>
    <col min="14593" max="14593" width="14.85546875" style="11" customWidth="1"/>
    <col min="14594" max="14594" width="14.7109375" style="11" customWidth="1"/>
    <col min="14595" max="14595" width="0.7109375" style="11" customWidth="1"/>
    <col min="14596" max="14596" width="15.140625" style="11" customWidth="1"/>
    <col min="14597" max="14597" width="9.140625" style="11"/>
    <col min="14598" max="14598" width="10.140625" style="11" bestFit="1" customWidth="1"/>
    <col min="14599" max="14843" width="9.140625" style="11"/>
    <col min="14844" max="14844" width="10.85546875" style="11" customWidth="1"/>
    <col min="14845" max="14845" width="42.85546875" style="11" customWidth="1"/>
    <col min="14846" max="14846" width="8.7109375" style="11" customWidth="1"/>
    <col min="14847" max="14848" width="0" style="11" hidden="1" customWidth="1"/>
    <col min="14849" max="14849" width="14.85546875" style="11" customWidth="1"/>
    <col min="14850" max="14850" width="14.7109375" style="11" customWidth="1"/>
    <col min="14851" max="14851" width="0.7109375" style="11" customWidth="1"/>
    <col min="14852" max="14852" width="15.140625" style="11" customWidth="1"/>
    <col min="14853" max="14853" width="9.140625" style="11"/>
    <col min="14854" max="14854" width="10.140625" style="11" bestFit="1" customWidth="1"/>
    <col min="14855" max="15099" width="9.140625" style="11"/>
    <col min="15100" max="15100" width="10.85546875" style="11" customWidth="1"/>
    <col min="15101" max="15101" width="42.85546875" style="11" customWidth="1"/>
    <col min="15102" max="15102" width="8.7109375" style="11" customWidth="1"/>
    <col min="15103" max="15104" width="0" style="11" hidden="1" customWidth="1"/>
    <col min="15105" max="15105" width="14.85546875" style="11" customWidth="1"/>
    <col min="15106" max="15106" width="14.7109375" style="11" customWidth="1"/>
    <col min="15107" max="15107" width="0.7109375" style="11" customWidth="1"/>
    <col min="15108" max="15108" width="15.140625" style="11" customWidth="1"/>
    <col min="15109" max="15109" width="9.140625" style="11"/>
    <col min="15110" max="15110" width="10.140625" style="11" bestFit="1" customWidth="1"/>
    <col min="15111" max="15355" width="9.140625" style="11"/>
    <col min="15356" max="15356" width="10.85546875" style="11" customWidth="1"/>
    <col min="15357" max="15357" width="42.85546875" style="11" customWidth="1"/>
    <col min="15358" max="15358" width="8.7109375" style="11" customWidth="1"/>
    <col min="15359" max="15360" width="0" style="11" hidden="1" customWidth="1"/>
    <col min="15361" max="15361" width="14.85546875" style="11" customWidth="1"/>
    <col min="15362" max="15362" width="14.7109375" style="11" customWidth="1"/>
    <col min="15363" max="15363" width="0.7109375" style="11" customWidth="1"/>
    <col min="15364" max="15364" width="15.140625" style="11" customWidth="1"/>
    <col min="15365" max="15365" width="9.140625" style="11"/>
    <col min="15366" max="15366" width="10.140625" style="11" bestFit="1" customWidth="1"/>
    <col min="15367" max="15611" width="9.140625" style="11"/>
    <col min="15612" max="15612" width="10.85546875" style="11" customWidth="1"/>
    <col min="15613" max="15613" width="42.85546875" style="11" customWidth="1"/>
    <col min="15614" max="15614" width="8.7109375" style="11" customWidth="1"/>
    <col min="15615" max="15616" width="0" style="11" hidden="1" customWidth="1"/>
    <col min="15617" max="15617" width="14.85546875" style="11" customWidth="1"/>
    <col min="15618" max="15618" width="14.7109375" style="11" customWidth="1"/>
    <col min="15619" max="15619" width="0.7109375" style="11" customWidth="1"/>
    <col min="15620" max="15620" width="15.140625" style="11" customWidth="1"/>
    <col min="15621" max="15621" width="9.140625" style="11"/>
    <col min="15622" max="15622" width="10.140625" style="11" bestFit="1" customWidth="1"/>
    <col min="15623" max="15867" width="9.140625" style="11"/>
    <col min="15868" max="15868" width="10.85546875" style="11" customWidth="1"/>
    <col min="15869" max="15869" width="42.85546875" style="11" customWidth="1"/>
    <col min="15870" max="15870" width="8.7109375" style="11" customWidth="1"/>
    <col min="15871" max="15872" width="0" style="11" hidden="1" customWidth="1"/>
    <col min="15873" max="15873" width="14.85546875" style="11" customWidth="1"/>
    <col min="15874" max="15874" width="14.7109375" style="11" customWidth="1"/>
    <col min="15875" max="15875" width="0.7109375" style="11" customWidth="1"/>
    <col min="15876" max="15876" width="15.140625" style="11" customWidth="1"/>
    <col min="15877" max="15877" width="9.140625" style="11"/>
    <col min="15878" max="15878" width="10.140625" style="11" bestFit="1" customWidth="1"/>
    <col min="15879" max="16123" width="9.140625" style="11"/>
    <col min="16124" max="16124" width="10.85546875" style="11" customWidth="1"/>
    <col min="16125" max="16125" width="42.85546875" style="11" customWidth="1"/>
    <col min="16126" max="16126" width="8.7109375" style="11" customWidth="1"/>
    <col min="16127" max="16128" width="0" style="11" hidden="1" customWidth="1"/>
    <col min="16129" max="16129" width="14.85546875" style="11" customWidth="1"/>
    <col min="16130" max="16130" width="14.7109375" style="11" customWidth="1"/>
    <col min="16131" max="16131" width="0.7109375" style="11" customWidth="1"/>
    <col min="16132" max="16132" width="15.140625" style="11" customWidth="1"/>
    <col min="16133" max="16133" width="9.140625" style="11"/>
    <col min="16134" max="16134" width="10.140625" style="11" bestFit="1" customWidth="1"/>
    <col min="16135" max="16384" width="9.140625" style="11"/>
  </cols>
  <sheetData>
    <row r="1" spans="1:14" ht="7.15" customHeight="1"/>
    <row r="2" spans="1:14">
      <c r="I2" s="443"/>
      <c r="K2" s="152"/>
    </row>
    <row r="3" spans="1:14">
      <c r="I3" s="443"/>
      <c r="K3" s="152"/>
    </row>
    <row r="4" spans="1:14" ht="12.75" customHeight="1">
      <c r="F4" s="140"/>
      <c r="G4" s="141"/>
      <c r="I4" s="443"/>
      <c r="K4" s="152"/>
    </row>
    <row r="5" spans="1:14" ht="18.75" thickBot="1">
      <c r="A5" s="116"/>
      <c r="B5" s="117"/>
      <c r="C5" s="117"/>
      <c r="D5" s="117"/>
      <c r="E5" s="117"/>
      <c r="F5" s="142"/>
      <c r="G5" s="117"/>
      <c r="I5" s="443"/>
      <c r="K5" s="152"/>
    </row>
    <row r="6" spans="1:14" ht="23.25" customHeight="1" thickTop="1">
      <c r="A6" s="939"/>
      <c r="B6" s="939"/>
      <c r="C6" s="939"/>
      <c r="D6" s="939"/>
      <c r="E6" s="939"/>
      <c r="F6" s="939"/>
      <c r="G6" s="939"/>
      <c r="I6" s="443"/>
      <c r="K6" s="152"/>
    </row>
    <row r="7" spans="1:14" ht="14.25" customHeight="1">
      <c r="B7" s="143"/>
      <c r="G7" s="509" t="s">
        <v>10761</v>
      </c>
      <c r="K7" s="152"/>
    </row>
    <row r="8" spans="1:14" ht="31.15" customHeight="1">
      <c r="A8" s="156" t="s">
        <v>4981</v>
      </c>
      <c r="B8" s="156" t="s">
        <v>4982</v>
      </c>
      <c r="C8" s="156" t="s">
        <v>4983</v>
      </c>
      <c r="D8" s="157" t="s">
        <v>4984</v>
      </c>
      <c r="E8" s="157" t="s">
        <v>4984</v>
      </c>
      <c r="F8" s="167" t="s">
        <v>4984</v>
      </c>
      <c r="G8" s="156" t="s">
        <v>4985</v>
      </c>
      <c r="K8" s="152"/>
    </row>
    <row r="9" spans="1:14" ht="15" customHeight="1">
      <c r="A9" s="159" t="s">
        <v>2971</v>
      </c>
      <c r="B9" s="160" t="s">
        <v>4986</v>
      </c>
      <c r="C9" s="160">
        <v>10</v>
      </c>
      <c r="D9" s="161"/>
      <c r="E9" s="268"/>
      <c r="F9" s="349">
        <f>'18'!C12</f>
        <v>8538.0510000000013</v>
      </c>
      <c r="G9" s="162">
        <f>C9*F9</f>
        <v>85380.510000000009</v>
      </c>
      <c r="J9" s="316"/>
      <c r="K9" s="346"/>
      <c r="L9" s="215"/>
      <c r="N9" s="168"/>
    </row>
    <row r="10" spans="1:14" ht="15" customHeight="1">
      <c r="A10" s="159" t="s">
        <v>1339</v>
      </c>
      <c r="B10" s="160" t="s">
        <v>4987</v>
      </c>
      <c r="C10" s="160">
        <v>5</v>
      </c>
      <c r="D10" s="161"/>
      <c r="E10" s="268"/>
      <c r="F10" s="349">
        <f>'18'!C20</f>
        <v>10826.3487</v>
      </c>
      <c r="G10" s="162">
        <f t="shared" ref="G10:G40" si="0">C10*F10</f>
        <v>54131.743500000004</v>
      </c>
      <c r="J10" s="316"/>
      <c r="K10" s="346"/>
      <c r="L10" s="215"/>
      <c r="N10" s="168"/>
    </row>
    <row r="11" spans="1:14" ht="15" customHeight="1">
      <c r="A11" s="159" t="s">
        <v>2238</v>
      </c>
      <c r="B11" s="160" t="s">
        <v>4988</v>
      </c>
      <c r="C11" s="160">
        <v>10</v>
      </c>
      <c r="D11" s="161"/>
      <c r="E11" s="268"/>
      <c r="F11" s="349">
        <f>'18'!C28</f>
        <v>13401.8557</v>
      </c>
      <c r="G11" s="162">
        <f t="shared" si="0"/>
        <v>134018.557</v>
      </c>
      <c r="J11" s="316"/>
      <c r="K11" s="346"/>
      <c r="L11" s="215"/>
      <c r="N11" s="168"/>
    </row>
    <row r="12" spans="1:14" ht="15" customHeight="1">
      <c r="A12" s="159" t="s">
        <v>1878</v>
      </c>
      <c r="B12" s="160" t="s">
        <v>4989</v>
      </c>
      <c r="C12" s="160">
        <v>19</v>
      </c>
      <c r="D12" s="161"/>
      <c r="E12" s="268"/>
      <c r="F12" s="349">
        <f>'18'!C36</f>
        <v>24787.514000000003</v>
      </c>
      <c r="G12" s="162">
        <f t="shared" si="0"/>
        <v>470962.76600000006</v>
      </c>
      <c r="J12" s="316"/>
      <c r="K12" s="346"/>
      <c r="L12" s="215"/>
      <c r="N12" s="168"/>
    </row>
    <row r="13" spans="1:14" ht="15" customHeight="1">
      <c r="A13" s="159" t="s">
        <v>3085</v>
      </c>
      <c r="B13" s="160" t="s">
        <v>4990</v>
      </c>
      <c r="C13" s="160">
        <v>20</v>
      </c>
      <c r="D13" s="161"/>
      <c r="E13" s="268"/>
      <c r="F13" s="349">
        <f>'18'!C42</f>
        <v>648.95830000000001</v>
      </c>
      <c r="G13" s="162">
        <f t="shared" si="0"/>
        <v>12979.166000000001</v>
      </c>
      <c r="J13" s="316"/>
      <c r="K13" s="346"/>
      <c r="L13" s="215"/>
      <c r="N13" s="168"/>
    </row>
    <row r="14" spans="1:14" ht="15" customHeight="1">
      <c r="A14" s="159" t="s">
        <v>1987</v>
      </c>
      <c r="B14" s="160" t="s">
        <v>4991</v>
      </c>
      <c r="C14" s="160">
        <v>5</v>
      </c>
      <c r="D14" s="161"/>
      <c r="E14" s="268"/>
      <c r="F14" s="349">
        <f>'18'!C43</f>
        <v>915.06690000000003</v>
      </c>
      <c r="G14" s="162">
        <f t="shared" si="0"/>
        <v>4575.3344999999999</v>
      </c>
      <c r="J14" s="316"/>
      <c r="K14" s="346"/>
      <c r="L14" s="215"/>
      <c r="N14" s="168"/>
    </row>
    <row r="15" spans="1:14" ht="15" customHeight="1">
      <c r="A15" s="159" t="s">
        <v>1886</v>
      </c>
      <c r="B15" s="160" t="s">
        <v>4992</v>
      </c>
      <c r="C15" s="160">
        <v>10</v>
      </c>
      <c r="D15" s="161"/>
      <c r="E15" s="268"/>
      <c r="F15" s="349">
        <f>'18'!C44</f>
        <v>1562.0800000000002</v>
      </c>
      <c r="G15" s="162">
        <f t="shared" si="0"/>
        <v>15620.800000000001</v>
      </c>
      <c r="J15" s="316"/>
      <c r="K15" s="346"/>
      <c r="L15" s="215"/>
      <c r="N15" s="168"/>
    </row>
    <row r="16" spans="1:14" ht="15" customHeight="1">
      <c r="A16" s="159" t="s">
        <v>448</v>
      </c>
      <c r="B16" s="160" t="s">
        <v>4993</v>
      </c>
      <c r="C16" s="160">
        <v>6</v>
      </c>
      <c r="D16" s="161"/>
      <c r="E16" s="268"/>
      <c r="F16" s="349">
        <f>'18'!C45</f>
        <v>3362.1286</v>
      </c>
      <c r="G16" s="162">
        <f t="shared" si="0"/>
        <v>20172.7716</v>
      </c>
      <c r="J16" s="316"/>
      <c r="K16" s="346"/>
      <c r="L16" s="215"/>
      <c r="N16" s="168"/>
    </row>
    <row r="17" spans="1:14" ht="15" customHeight="1">
      <c r="A17" s="159" t="s">
        <v>1798</v>
      </c>
      <c r="B17" s="160" t="s">
        <v>4994</v>
      </c>
      <c r="C17" s="160">
        <v>20</v>
      </c>
      <c r="D17" s="161"/>
      <c r="E17" s="268"/>
      <c r="F17" s="349">
        <f>'18'!C46</f>
        <v>701.98570000000007</v>
      </c>
      <c r="G17" s="162">
        <f t="shared" si="0"/>
        <v>14039.714000000002</v>
      </c>
      <c r="J17" s="316"/>
      <c r="K17" s="346"/>
      <c r="L17" s="215"/>
      <c r="N17" s="168"/>
    </row>
    <row r="18" spans="1:14" ht="15" customHeight="1">
      <c r="A18" s="159" t="s">
        <v>2164</v>
      </c>
      <c r="B18" s="160" t="s">
        <v>4995</v>
      </c>
      <c r="C18" s="160">
        <v>5</v>
      </c>
      <c r="D18" s="161"/>
      <c r="E18" s="268"/>
      <c r="F18" s="349">
        <f>'18'!C47</f>
        <v>930.88720000000001</v>
      </c>
      <c r="G18" s="162">
        <f t="shared" si="0"/>
        <v>4654.4359999999997</v>
      </c>
      <c r="J18" s="316"/>
      <c r="K18" s="346"/>
      <c r="L18" s="215"/>
      <c r="N18" s="168"/>
    </row>
    <row r="19" spans="1:14" ht="15" customHeight="1">
      <c r="A19" s="159" t="s">
        <v>1891</v>
      </c>
      <c r="B19" s="160" t="s">
        <v>4996</v>
      </c>
      <c r="C19" s="160">
        <v>10</v>
      </c>
      <c r="D19" s="161"/>
      <c r="E19" s="268"/>
      <c r="F19" s="349">
        <f>'18'!C48</f>
        <v>1650.2193</v>
      </c>
      <c r="G19" s="162">
        <f t="shared" si="0"/>
        <v>16502.192999999999</v>
      </c>
      <c r="J19" s="316"/>
      <c r="K19" s="346"/>
      <c r="L19" s="215"/>
      <c r="N19" s="168"/>
    </row>
    <row r="20" spans="1:14" ht="15" customHeight="1">
      <c r="A20" s="159" t="s">
        <v>2392</v>
      </c>
      <c r="B20" s="160" t="s">
        <v>4997</v>
      </c>
      <c r="C20" s="160">
        <v>6</v>
      </c>
      <c r="D20" s="161"/>
      <c r="E20" s="268"/>
      <c r="F20" s="349">
        <f>'18'!C49</f>
        <v>3652.6427000000003</v>
      </c>
      <c r="G20" s="162">
        <f t="shared" si="0"/>
        <v>21915.856200000002</v>
      </c>
      <c r="J20" s="316"/>
      <c r="K20" s="346"/>
      <c r="L20" s="215"/>
      <c r="N20" s="168"/>
    </row>
    <row r="21" spans="1:14" ht="15" customHeight="1">
      <c r="A21" s="159" t="s">
        <v>1949</v>
      </c>
      <c r="B21" s="160" t="s">
        <v>4998</v>
      </c>
      <c r="C21" s="160">
        <v>20</v>
      </c>
      <c r="D21" s="161"/>
      <c r="E21" s="268"/>
      <c r="F21" s="349">
        <f>'18'!C51</f>
        <v>1071.8915</v>
      </c>
      <c r="G21" s="162">
        <f t="shared" si="0"/>
        <v>21437.829999999998</v>
      </c>
      <c r="J21" s="316"/>
      <c r="K21" s="346"/>
      <c r="L21" s="215"/>
      <c r="N21" s="168"/>
    </row>
    <row r="22" spans="1:14" ht="15" customHeight="1">
      <c r="A22" s="159" t="s">
        <v>2518</v>
      </c>
      <c r="B22" s="160" t="s">
        <v>4999</v>
      </c>
      <c r="C22" s="160">
        <v>5</v>
      </c>
      <c r="D22" s="161"/>
      <c r="E22" s="268"/>
      <c r="F22" s="349">
        <f>'18'!C52</f>
        <v>1177.3102000000001</v>
      </c>
      <c r="G22" s="162">
        <f t="shared" si="0"/>
        <v>5886.5510000000004</v>
      </c>
      <c r="J22" s="316"/>
      <c r="K22" s="346"/>
      <c r="L22" s="215"/>
      <c r="N22" s="168"/>
    </row>
    <row r="23" spans="1:14" ht="15" customHeight="1">
      <c r="A23" s="159" t="s">
        <v>1745</v>
      </c>
      <c r="B23" s="160" t="s">
        <v>5000</v>
      </c>
      <c r="C23" s="160">
        <v>5</v>
      </c>
      <c r="D23" s="161"/>
      <c r="E23" s="268"/>
      <c r="F23" s="349">
        <f>'18'!C53</f>
        <v>1562.6545000000001</v>
      </c>
      <c r="G23" s="162">
        <f t="shared" si="0"/>
        <v>7813.2725000000009</v>
      </c>
      <c r="J23" s="316"/>
      <c r="K23" s="346"/>
      <c r="L23" s="215"/>
      <c r="N23" s="168"/>
    </row>
    <row r="24" spans="1:14" ht="15" customHeight="1">
      <c r="A24" s="159" t="s">
        <v>256</v>
      </c>
      <c r="B24" s="160" t="s">
        <v>5001</v>
      </c>
      <c r="C24" s="160">
        <v>5</v>
      </c>
      <c r="D24" s="161"/>
      <c r="E24" s="268"/>
      <c r="F24" s="349">
        <f>'18'!C54</f>
        <v>3476.6574000000001</v>
      </c>
      <c r="G24" s="162">
        <f t="shared" si="0"/>
        <v>17383.287</v>
      </c>
      <c r="J24" s="316"/>
      <c r="K24" s="346"/>
      <c r="L24" s="215"/>
      <c r="N24" s="168"/>
    </row>
    <row r="25" spans="1:14" ht="15" customHeight="1">
      <c r="A25" s="205" t="s">
        <v>3088</v>
      </c>
      <c r="B25" s="166" t="s">
        <v>5002</v>
      </c>
      <c r="C25" s="160">
        <v>6</v>
      </c>
      <c r="D25" s="161"/>
      <c r="E25" s="268"/>
      <c r="F25" s="349">
        <f>'18'!C55</f>
        <v>4853.7457000000004</v>
      </c>
      <c r="G25" s="162">
        <f t="shared" si="0"/>
        <v>29122.474200000004</v>
      </c>
      <c r="J25" s="316"/>
      <c r="K25" s="346"/>
      <c r="L25" s="215"/>
      <c r="N25" s="168"/>
    </row>
    <row r="26" spans="1:14" ht="15" customHeight="1">
      <c r="A26" s="159" t="s">
        <v>2103</v>
      </c>
      <c r="B26" s="160" t="s">
        <v>5003</v>
      </c>
      <c r="C26" s="160">
        <v>5</v>
      </c>
      <c r="D26" s="161"/>
      <c r="E26" s="268"/>
      <c r="F26" s="349">
        <f>'18'!C56</f>
        <v>4853.7457000000004</v>
      </c>
      <c r="G26" s="162">
        <f t="shared" si="0"/>
        <v>24268.728500000001</v>
      </c>
      <c r="J26" s="316"/>
      <c r="K26" s="346"/>
      <c r="L26" s="215"/>
      <c r="N26" s="168"/>
    </row>
    <row r="27" spans="1:14" ht="15" customHeight="1">
      <c r="A27" s="159" t="s">
        <v>3428</v>
      </c>
      <c r="B27" s="160" t="s">
        <v>5004</v>
      </c>
      <c r="C27" s="160">
        <v>5</v>
      </c>
      <c r="D27" s="161"/>
      <c r="E27" s="268"/>
      <c r="F27" s="349">
        <f>'18'!C58</f>
        <v>1372.5275000000001</v>
      </c>
      <c r="G27" s="162">
        <f t="shared" si="0"/>
        <v>6862.6375000000007</v>
      </c>
      <c r="J27" s="316"/>
      <c r="K27" s="346"/>
      <c r="L27" s="215"/>
      <c r="N27" s="168"/>
    </row>
    <row r="28" spans="1:14" ht="15" customHeight="1">
      <c r="A28" s="159" t="s">
        <v>2416</v>
      </c>
      <c r="B28" s="160" t="s">
        <v>5005</v>
      </c>
      <c r="C28" s="160">
        <v>5</v>
      </c>
      <c r="D28" s="161"/>
      <c r="E28" s="268"/>
      <c r="F28" s="349">
        <f>'18'!C60</f>
        <v>6099.5317000000005</v>
      </c>
      <c r="G28" s="162">
        <f t="shared" si="0"/>
        <v>30497.658500000001</v>
      </c>
      <c r="J28" s="316"/>
      <c r="K28" s="346"/>
      <c r="L28" s="215"/>
      <c r="N28" s="168"/>
    </row>
    <row r="29" spans="1:14" ht="15" customHeight="1">
      <c r="A29" s="159" t="s">
        <v>3549</v>
      </c>
      <c r="B29" s="160" t="s">
        <v>5006</v>
      </c>
      <c r="C29" s="160">
        <v>5</v>
      </c>
      <c r="D29" s="161"/>
      <c r="E29" s="268"/>
      <c r="F29" s="349">
        <f>'18'!C61</f>
        <v>7640.9407000000001</v>
      </c>
      <c r="G29" s="162">
        <f t="shared" si="0"/>
        <v>38204.703500000003</v>
      </c>
      <c r="J29" s="316"/>
      <c r="K29" s="346"/>
      <c r="L29" s="215"/>
      <c r="N29" s="168"/>
    </row>
    <row r="30" spans="1:14" ht="15" customHeight="1">
      <c r="A30" s="205" t="s">
        <v>924</v>
      </c>
      <c r="B30" s="205" t="s">
        <v>5007</v>
      </c>
      <c r="C30" s="205">
        <v>5</v>
      </c>
      <c r="D30" s="332"/>
      <c r="E30" s="333"/>
      <c r="F30" s="349">
        <f>'18'!C62</f>
        <v>5452.1930000000002</v>
      </c>
      <c r="G30" s="349">
        <f t="shared" si="0"/>
        <v>27260.965</v>
      </c>
      <c r="J30" s="316"/>
      <c r="K30" s="346"/>
      <c r="L30" s="194"/>
      <c r="N30" s="168"/>
    </row>
    <row r="31" spans="1:14" ht="15" customHeight="1">
      <c r="A31" s="159" t="s">
        <v>781</v>
      </c>
      <c r="B31" s="160" t="s">
        <v>5008</v>
      </c>
      <c r="C31" s="160">
        <v>20</v>
      </c>
      <c r="D31" s="161"/>
      <c r="E31" s="268"/>
      <c r="F31" s="349">
        <f>'18'!C76</f>
        <v>824.96410000000003</v>
      </c>
      <c r="G31" s="162">
        <f t="shared" si="0"/>
        <v>16499.281999999999</v>
      </c>
      <c r="J31" s="316"/>
      <c r="K31" s="346"/>
      <c r="L31" s="215"/>
      <c r="N31" s="168"/>
    </row>
    <row r="32" spans="1:14" ht="15" customHeight="1">
      <c r="A32" s="159" t="s">
        <v>783</v>
      </c>
      <c r="B32" s="160" t="s">
        <v>5009</v>
      </c>
      <c r="C32" s="160">
        <v>5</v>
      </c>
      <c r="D32" s="161"/>
      <c r="E32" s="268"/>
      <c r="F32" s="349">
        <f>'18'!C77</f>
        <v>1150.8684000000001</v>
      </c>
      <c r="G32" s="162">
        <f t="shared" si="0"/>
        <v>5754.3420000000006</v>
      </c>
      <c r="J32" s="316"/>
      <c r="K32" s="346"/>
      <c r="L32" s="215"/>
      <c r="N32" s="168"/>
    </row>
    <row r="33" spans="1:14" ht="15" customHeight="1">
      <c r="A33" s="159" t="s">
        <v>1318</v>
      </c>
      <c r="B33" s="160" t="s">
        <v>5010</v>
      </c>
      <c r="C33" s="160">
        <v>10</v>
      </c>
      <c r="D33" s="161"/>
      <c r="E33" s="268"/>
      <c r="F33" s="349">
        <f>'18'!C78</f>
        <v>1843.7405000000001</v>
      </c>
      <c r="G33" s="162">
        <f t="shared" si="0"/>
        <v>18437.405000000002</v>
      </c>
      <c r="J33" s="316"/>
      <c r="K33" s="346"/>
      <c r="L33" s="215"/>
      <c r="N33" s="168"/>
    </row>
    <row r="34" spans="1:14" ht="15" customHeight="1">
      <c r="A34" s="159" t="s">
        <v>3511</v>
      </c>
      <c r="B34" s="160" t="s">
        <v>5011</v>
      </c>
      <c r="C34" s="160">
        <v>20</v>
      </c>
      <c r="D34" s="161"/>
      <c r="E34" s="268"/>
      <c r="F34" s="349">
        <f>'18'!C80</f>
        <v>869.15640000000008</v>
      </c>
      <c r="G34" s="162">
        <f t="shared" si="0"/>
        <v>17383.128000000001</v>
      </c>
      <c r="J34" s="316"/>
      <c r="K34" s="346"/>
      <c r="L34" s="215"/>
      <c r="N34" s="168"/>
    </row>
    <row r="35" spans="1:14" ht="15" customHeight="1">
      <c r="A35" s="159" t="s">
        <v>4362</v>
      </c>
      <c r="B35" s="160" t="s">
        <v>5012</v>
      </c>
      <c r="C35" s="160">
        <v>5</v>
      </c>
      <c r="D35" s="161"/>
      <c r="E35" s="268"/>
      <c r="F35" s="349">
        <f>'18'!C81</f>
        <v>1150.8684000000001</v>
      </c>
      <c r="G35" s="162">
        <f t="shared" si="0"/>
        <v>5754.3420000000006</v>
      </c>
      <c r="J35" s="316"/>
      <c r="K35" s="346"/>
      <c r="L35" s="215"/>
      <c r="N35" s="168"/>
    </row>
    <row r="36" spans="1:14" ht="15" customHeight="1">
      <c r="A36" s="159" t="s">
        <v>4363</v>
      </c>
      <c r="B36" s="160" t="s">
        <v>5013</v>
      </c>
      <c r="C36" s="160">
        <v>10</v>
      </c>
      <c r="D36" s="161"/>
      <c r="E36" s="268"/>
      <c r="F36" s="349">
        <f>'18'!C82</f>
        <v>1931.8702000000001</v>
      </c>
      <c r="G36" s="162">
        <f t="shared" si="0"/>
        <v>19318.702000000001</v>
      </c>
      <c r="J36" s="316"/>
      <c r="K36" s="346"/>
      <c r="L36" s="215"/>
      <c r="N36" s="168"/>
    </row>
    <row r="37" spans="1:14" ht="15" customHeight="1">
      <c r="A37" s="159" t="s">
        <v>3131</v>
      </c>
      <c r="B37" s="160" t="s">
        <v>5014</v>
      </c>
      <c r="C37" s="160">
        <v>4</v>
      </c>
      <c r="D37" s="161"/>
      <c r="E37" s="268"/>
      <c r="F37" s="349">
        <f>'18'!C85</f>
        <v>7058.6992</v>
      </c>
      <c r="G37" s="162">
        <f t="shared" si="0"/>
        <v>28234.7968</v>
      </c>
      <c r="J37" s="316"/>
      <c r="K37" s="346"/>
      <c r="L37" s="215"/>
      <c r="N37" s="168"/>
    </row>
    <row r="38" spans="1:14" ht="15" customHeight="1">
      <c r="A38" s="159" t="s">
        <v>1351</v>
      </c>
      <c r="B38" s="160" t="s">
        <v>5015</v>
      </c>
      <c r="C38" s="160">
        <v>4</v>
      </c>
      <c r="D38" s="161"/>
      <c r="E38" s="268"/>
      <c r="F38" s="349">
        <f>'18'!C86</f>
        <v>8077.4449000000004</v>
      </c>
      <c r="G38" s="162">
        <f t="shared" si="0"/>
        <v>32309.779600000002</v>
      </c>
      <c r="J38" s="316"/>
      <c r="K38" s="346"/>
      <c r="L38" s="215"/>
      <c r="N38" s="168"/>
    </row>
    <row r="39" spans="1:14" ht="15" customHeight="1">
      <c r="A39" s="159" t="s">
        <v>2080</v>
      </c>
      <c r="B39" s="160" t="s">
        <v>5016</v>
      </c>
      <c r="C39" s="160">
        <v>4</v>
      </c>
      <c r="D39" s="161"/>
      <c r="E39" s="268"/>
      <c r="F39" s="349">
        <f>'18'!C92</f>
        <v>6682.7834000000003</v>
      </c>
      <c r="G39" s="162">
        <f t="shared" si="0"/>
        <v>26731.133600000001</v>
      </c>
      <c r="J39" s="316"/>
      <c r="K39" s="346"/>
      <c r="L39" s="215"/>
      <c r="N39" s="168"/>
    </row>
    <row r="40" spans="1:14" ht="15" customHeight="1">
      <c r="A40" s="159" t="s">
        <v>15463</v>
      </c>
      <c r="B40" s="160" t="s">
        <v>15467</v>
      </c>
      <c r="C40" s="160">
        <v>4</v>
      </c>
      <c r="D40" s="161"/>
      <c r="E40" s="268"/>
      <c r="F40" s="349">
        <f>'18'!C163</f>
        <v>10509.639500000001</v>
      </c>
      <c r="G40" s="162">
        <f t="shared" si="0"/>
        <v>42038.558000000005</v>
      </c>
      <c r="J40" s="316"/>
      <c r="K40" s="346"/>
      <c r="L40" s="215"/>
      <c r="N40" s="168"/>
    </row>
    <row r="41" spans="1:14" ht="15" customHeight="1">
      <c r="A41" s="119"/>
      <c r="B41" s="119"/>
      <c r="C41" s="119"/>
      <c r="D41" s="158"/>
      <c r="E41" s="119"/>
      <c r="F41" s="169"/>
      <c r="J41" s="316"/>
      <c r="K41" s="152"/>
    </row>
    <row r="42" spans="1:14" ht="15" customHeight="1">
      <c r="A42" s="119"/>
      <c r="C42" s="163" t="s">
        <v>5219</v>
      </c>
      <c r="D42" s="164" t="s">
        <v>5197</v>
      </c>
      <c r="E42" s="269"/>
      <c r="F42" s="165"/>
      <c r="G42" s="270">
        <f>SUM(G9:G40)</f>
        <v>1276153.4245</v>
      </c>
      <c r="J42" s="316"/>
      <c r="K42" s="152"/>
    </row>
    <row r="43" spans="1:14" ht="15" customHeight="1">
      <c r="A43" s="121"/>
      <c r="B43" s="119"/>
      <c r="C43" s="121"/>
      <c r="D43" s="122"/>
      <c r="E43" s="119"/>
      <c r="F43" s="170"/>
      <c r="G43" s="118"/>
      <c r="J43" s="316"/>
      <c r="K43" s="152"/>
    </row>
    <row r="44" spans="1:14" ht="15" customHeight="1">
      <c r="A44" s="156" t="s">
        <v>4981</v>
      </c>
      <c r="B44" s="156" t="s">
        <v>5017</v>
      </c>
      <c r="C44" s="156" t="s">
        <v>4983</v>
      </c>
      <c r="D44" s="156"/>
      <c r="E44" s="271" t="s">
        <v>5508</v>
      </c>
      <c r="F44" s="171" t="s">
        <v>5018</v>
      </c>
      <c r="G44" s="156" t="s">
        <v>4985</v>
      </c>
      <c r="J44" s="316"/>
      <c r="K44" s="152"/>
    </row>
    <row r="45" spans="1:14" ht="15" customHeight="1">
      <c r="A45" s="166" t="s">
        <v>840</v>
      </c>
      <c r="B45" s="160" t="s">
        <v>1881</v>
      </c>
      <c r="C45" s="160">
        <v>12</v>
      </c>
      <c r="D45" s="161">
        <v>535.69000000000005</v>
      </c>
      <c r="E45" s="268">
        <v>413.505</v>
      </c>
      <c r="F45" s="215">
        <f>'18'!C228</f>
        <v>31150.0213</v>
      </c>
      <c r="G45" s="162">
        <f>C45*F45</f>
        <v>373800.25560000003</v>
      </c>
      <c r="J45" s="316"/>
      <c r="K45" s="346"/>
      <c r="N45" s="317"/>
    </row>
    <row r="46" spans="1:14" ht="15" customHeight="1">
      <c r="A46" s="111"/>
      <c r="B46" s="123"/>
      <c r="C46" s="123"/>
      <c r="D46" s="123"/>
      <c r="E46" s="272"/>
      <c r="F46" s="345"/>
      <c r="G46" s="441"/>
      <c r="J46" s="316"/>
    </row>
    <row r="47" spans="1:14" ht="15" customHeight="1">
      <c r="A47" s="111"/>
      <c r="B47" s="123"/>
      <c r="C47" s="123"/>
      <c r="D47" s="123"/>
      <c r="E47" s="272"/>
      <c r="F47" s="124"/>
      <c r="H47" s="464">
        <v>36</v>
      </c>
      <c r="I47" s="440"/>
    </row>
    <row r="48" spans="1:14" ht="21" customHeight="1">
      <c r="A48" s="119"/>
      <c r="B48" s="119"/>
      <c r="C48" s="119"/>
      <c r="D48" s="119"/>
      <c r="E48" s="119"/>
      <c r="F48" s="169"/>
      <c r="H48" s="464">
        <v>10</v>
      </c>
    </row>
    <row r="49" spans="1:7" ht="15" customHeight="1">
      <c r="A49" s="119"/>
      <c r="F49" s="11"/>
      <c r="G49" s="265"/>
    </row>
    <row r="50" spans="1:7" ht="15" customHeight="1">
      <c r="A50" s="12"/>
      <c r="B50" s="1"/>
      <c r="C50" s="119"/>
      <c r="D50" s="119"/>
      <c r="E50" s="119"/>
      <c r="F50" s="172"/>
      <c r="G50" s="442"/>
    </row>
    <row r="51" spans="1:7" ht="15" customHeight="1">
      <c r="F51" s="11"/>
      <c r="G51" s="265"/>
    </row>
    <row r="52" spans="1:7" ht="15" customHeight="1">
      <c r="C52" s="125"/>
      <c r="D52" s="125"/>
      <c r="E52" s="125"/>
      <c r="G52" s="120" t="s">
        <v>10102</v>
      </c>
    </row>
    <row r="53" spans="1:7" ht="15" customHeight="1">
      <c r="A53" s="126"/>
      <c r="B53" s="127"/>
      <c r="C53" s="128"/>
      <c r="D53" s="127" t="s">
        <v>5019</v>
      </c>
      <c r="E53" s="128"/>
      <c r="F53" s="155" t="s">
        <v>5237</v>
      </c>
      <c r="G53" s="154">
        <f>G42*(1-(H47/100))*(1-(H48/100))</f>
        <v>735064.37251200003</v>
      </c>
    </row>
    <row r="54" spans="1:7" ht="5.25" customHeight="1"/>
    <row r="55" spans="1:7">
      <c r="G55" s="115"/>
    </row>
    <row r="56" spans="1:7">
      <c r="G56" s="115"/>
    </row>
    <row r="57" spans="1:7">
      <c r="G57" s="115"/>
    </row>
    <row r="58" spans="1:7">
      <c r="G58" s="115"/>
    </row>
  </sheetData>
  <mergeCells count="1">
    <mergeCell ref="A6:G6"/>
  </mergeCells>
  <phoneticPr fontId="0" type="noConversion"/>
  <pageMargins left="0.98425196850393704" right="0" top="0.19685039370078741" bottom="0.11811023622047245" header="0" footer="0"/>
  <pageSetup scale="95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0">
    <tabColor indexed="47"/>
  </sheetPr>
  <dimension ref="A1:AS186"/>
  <sheetViews>
    <sheetView showGridLines="0" zoomScaleNormal="100" zoomScaleSheetLayoutView="100" workbookViewId="0">
      <selection activeCell="I28" sqref="I28"/>
    </sheetView>
  </sheetViews>
  <sheetFormatPr baseColWidth="10" defaultRowHeight="12.75"/>
  <cols>
    <col min="1" max="1" width="12.5703125" style="11" customWidth="1"/>
    <col min="2" max="2" width="66.42578125" style="11" customWidth="1"/>
    <col min="3" max="3" width="14.140625" style="31" customWidth="1"/>
    <col min="4" max="4" width="11.5703125" style="11" customWidth="1"/>
    <col min="5" max="5" width="12.5703125" style="11" customWidth="1"/>
    <col min="6" max="6" width="11.42578125" style="10"/>
    <col min="7" max="7" width="11.42578125" style="11"/>
    <col min="8" max="8" width="11.42578125" style="10"/>
    <col min="9" max="16384" width="11.42578125" style="11"/>
  </cols>
  <sheetData>
    <row r="1" spans="1:45">
      <c r="A1" s="915"/>
      <c r="B1" s="915"/>
      <c r="C1" s="794"/>
    </row>
    <row r="2" spans="1:45" ht="15.75">
      <c r="A2" s="915"/>
      <c r="B2" s="915"/>
      <c r="C2" s="807">
        <v>45520</v>
      </c>
    </row>
    <row r="3" spans="1:45" ht="11.25" customHeight="1">
      <c r="A3" s="854"/>
      <c r="B3" s="854"/>
      <c r="C3" s="794"/>
    </row>
    <row r="4" spans="1:45" s="19" customFormat="1" ht="9.75" customHeight="1">
      <c r="A4" s="473" t="s">
        <v>3779</v>
      </c>
      <c r="B4" s="473" t="s">
        <v>429</v>
      </c>
      <c r="C4" s="474" t="s">
        <v>430</v>
      </c>
      <c r="D4" s="26"/>
      <c r="F4" s="24"/>
      <c r="H4" s="24"/>
      <c r="AS4" s="20">
        <v>17.1586</v>
      </c>
    </row>
    <row r="5" spans="1:45" s="19" customFormat="1" ht="9" customHeight="1">
      <c r="A5" s="54" t="s">
        <v>1435</v>
      </c>
      <c r="B5" s="54" t="s">
        <v>3187</v>
      </c>
      <c r="C5" s="108">
        <v>3753.71</v>
      </c>
      <c r="D5" s="395"/>
      <c r="AA5" s="20"/>
      <c r="AS5" s="20">
        <v>20.114800000000002</v>
      </c>
    </row>
    <row r="6" spans="1:45" s="19" customFormat="1" ht="9" customHeight="1">
      <c r="A6" s="54" t="s">
        <v>3188</v>
      </c>
      <c r="B6" s="54" t="s">
        <v>3965</v>
      </c>
      <c r="C6" s="108">
        <v>4630.5</v>
      </c>
      <c r="D6" s="395"/>
      <c r="AA6" s="20"/>
      <c r="AS6" s="20">
        <v>27.982600000000001</v>
      </c>
    </row>
    <row r="7" spans="1:45" s="19" customFormat="1" ht="9" customHeight="1">
      <c r="A7" s="54" t="s">
        <v>2953</v>
      </c>
      <c r="B7" s="54" t="s">
        <v>908</v>
      </c>
      <c r="C7" s="108">
        <v>7047.1600000000008</v>
      </c>
      <c r="D7" s="395"/>
      <c r="AA7" s="20"/>
      <c r="AS7" s="20">
        <v>29.5838</v>
      </c>
    </row>
    <row r="8" spans="1:45" s="19" customFormat="1" ht="9" customHeight="1">
      <c r="A8" s="54" t="s">
        <v>909</v>
      </c>
      <c r="B8" s="54" t="s">
        <v>3593</v>
      </c>
      <c r="C8" s="108">
        <v>8643.6</v>
      </c>
      <c r="D8" s="395"/>
      <c r="AA8" s="20"/>
      <c r="AS8" s="20">
        <v>39.8294</v>
      </c>
    </row>
    <row r="9" spans="1:45" s="19" customFormat="1" ht="9" customHeight="1">
      <c r="A9" s="54" t="s">
        <v>1548</v>
      </c>
      <c r="B9" s="54" t="s">
        <v>951</v>
      </c>
      <c r="C9" s="108">
        <v>9554.98</v>
      </c>
      <c r="D9" s="395"/>
      <c r="AA9" s="20"/>
      <c r="AS9" s="20">
        <v>44.319000000000003</v>
      </c>
    </row>
    <row r="10" spans="1:45" s="19" customFormat="1" ht="9" customHeight="1">
      <c r="A10" s="54" t="s">
        <v>2573</v>
      </c>
      <c r="B10" s="54" t="s">
        <v>568</v>
      </c>
      <c r="C10" s="108">
        <v>10368.165000000001</v>
      </c>
      <c r="D10" s="395"/>
      <c r="AA10" s="20"/>
      <c r="AS10" s="20">
        <v>69.702500000000001</v>
      </c>
    </row>
    <row r="11" spans="1:45" s="19" customFormat="1" ht="9" customHeight="1">
      <c r="A11" s="54" t="s">
        <v>6340</v>
      </c>
      <c r="B11" s="54" t="s">
        <v>6341</v>
      </c>
      <c r="C11" s="108">
        <v>15023.400000000001</v>
      </c>
      <c r="D11" s="395"/>
      <c r="AA11" s="20"/>
      <c r="AS11" s="20">
        <v>84.837900000000005</v>
      </c>
    </row>
    <row r="12" spans="1:45" s="19" customFormat="1" ht="9" customHeight="1">
      <c r="A12" s="54" t="s">
        <v>5511</v>
      </c>
      <c r="B12" s="54" t="s">
        <v>5512</v>
      </c>
      <c r="C12" s="108">
        <v>17493</v>
      </c>
      <c r="D12" s="395"/>
      <c r="AA12" s="20"/>
      <c r="AS12" s="20">
        <v>8.4017999999999997</v>
      </c>
    </row>
    <row r="13" spans="1:45" s="19" customFormat="1" ht="9" customHeight="1">
      <c r="A13" s="54" t="s">
        <v>3571</v>
      </c>
      <c r="B13" s="54" t="s">
        <v>3572</v>
      </c>
      <c r="C13" s="108">
        <v>11113.2</v>
      </c>
      <c r="D13" s="395"/>
      <c r="AA13" s="20"/>
      <c r="AS13" s="20">
        <v>10.118600000000001</v>
      </c>
    </row>
    <row r="14" spans="1:45" s="19" customFormat="1" ht="9" customHeight="1">
      <c r="A14" s="54" t="s">
        <v>2312</v>
      </c>
      <c r="B14" s="54" t="s">
        <v>3804</v>
      </c>
      <c r="C14" s="108">
        <v>11113.2</v>
      </c>
      <c r="D14" s="395"/>
      <c r="AA14" s="20"/>
      <c r="AS14" s="20">
        <v>19.4481</v>
      </c>
    </row>
    <row r="15" spans="1:45" s="19" customFormat="1" ht="9" customHeight="1">
      <c r="A15" s="54" t="s">
        <v>3805</v>
      </c>
      <c r="B15" s="54" t="s">
        <v>3806</v>
      </c>
      <c r="C15" s="108">
        <v>14700</v>
      </c>
      <c r="D15" s="395"/>
      <c r="AA15" s="20"/>
      <c r="AS15" s="20">
        <v>23.336600000000001</v>
      </c>
    </row>
    <row r="16" spans="1:45" s="19" customFormat="1" ht="9" customHeight="1">
      <c r="A16" s="54" t="s">
        <v>3807</v>
      </c>
      <c r="B16" s="54" t="s">
        <v>3808</v>
      </c>
      <c r="C16" s="108">
        <v>17248</v>
      </c>
      <c r="D16" s="395"/>
      <c r="AA16" s="20"/>
      <c r="AS16" s="20">
        <v>11.135900000000001</v>
      </c>
    </row>
    <row r="17" spans="1:45" s="19" customFormat="1" ht="9" customHeight="1">
      <c r="A17" s="54" t="s">
        <v>3809</v>
      </c>
      <c r="B17" s="54" t="s">
        <v>4338</v>
      </c>
      <c r="C17" s="108">
        <v>4998</v>
      </c>
      <c r="D17" s="395"/>
      <c r="AA17" s="20"/>
      <c r="AS17" s="20">
        <v>12.4922</v>
      </c>
    </row>
    <row r="18" spans="1:45" s="19" customFormat="1" ht="9" customHeight="1">
      <c r="A18" s="54" t="s">
        <v>651</v>
      </c>
      <c r="B18" s="54" t="s">
        <v>1679</v>
      </c>
      <c r="C18" s="108">
        <v>4997.7449999999999</v>
      </c>
      <c r="D18" s="395"/>
      <c r="AA18" s="20"/>
      <c r="AS18" s="20">
        <v>31.43</v>
      </c>
    </row>
    <row r="19" spans="1:45" s="19" customFormat="1" ht="9" customHeight="1">
      <c r="A19" s="54" t="s">
        <v>4339</v>
      </c>
      <c r="B19" s="54" t="s">
        <v>5191</v>
      </c>
      <c r="C19" s="108">
        <v>5390</v>
      </c>
      <c r="D19" s="395"/>
      <c r="AA19" s="20"/>
      <c r="AS19" s="20">
        <v>11.135900000000001</v>
      </c>
    </row>
    <row r="20" spans="1:45" s="19" customFormat="1" ht="9" customHeight="1">
      <c r="A20" s="54" t="s">
        <v>381</v>
      </c>
      <c r="B20" s="54" t="s">
        <v>8265</v>
      </c>
      <c r="C20" s="108">
        <v>5390</v>
      </c>
      <c r="D20" s="395"/>
      <c r="AA20" s="20"/>
      <c r="AS20" s="20">
        <v>22.7821</v>
      </c>
    </row>
    <row r="21" spans="1:45" s="19" customFormat="1" ht="9" customHeight="1">
      <c r="A21" s="54" t="s">
        <v>2095</v>
      </c>
      <c r="B21" s="54" t="s">
        <v>8266</v>
      </c>
      <c r="C21" s="108">
        <v>10285.324500000001</v>
      </c>
      <c r="D21" s="395"/>
      <c r="AA21" s="20"/>
      <c r="AS21" s="20">
        <v>31.295000000000002</v>
      </c>
    </row>
    <row r="22" spans="1:45" s="19" customFormat="1" ht="9" customHeight="1">
      <c r="A22" s="54" t="s">
        <v>3555</v>
      </c>
      <c r="B22" s="54" t="s">
        <v>8267</v>
      </c>
      <c r="C22" s="108">
        <v>10879.4112</v>
      </c>
      <c r="D22" s="395"/>
      <c r="AA22" s="20"/>
      <c r="AS22" s="20">
        <v>23.782300000000003</v>
      </c>
    </row>
    <row r="23" spans="1:45" s="19" customFormat="1" ht="9" customHeight="1">
      <c r="A23" s="54" t="s">
        <v>710</v>
      </c>
      <c r="B23" s="54" t="s">
        <v>5</v>
      </c>
      <c r="C23" s="108">
        <v>6139.4260000000004</v>
      </c>
      <c r="D23" s="395"/>
      <c r="AA23" s="20"/>
      <c r="AS23" s="20">
        <v>28.406700000000001</v>
      </c>
    </row>
    <row r="24" spans="1:45" s="19" customFormat="1" ht="9" customHeight="1">
      <c r="A24" s="54" t="s">
        <v>702</v>
      </c>
      <c r="B24" s="54" t="s">
        <v>6</v>
      </c>
      <c r="C24" s="108">
        <v>7436.8640000000005</v>
      </c>
      <c r="D24" s="395"/>
      <c r="AA24" s="20"/>
      <c r="AS24" s="20">
        <v>23.360400000000002</v>
      </c>
    </row>
    <row r="25" spans="1:45" s="19" customFormat="1" ht="9" customHeight="1">
      <c r="A25" s="54" t="s">
        <v>703</v>
      </c>
      <c r="B25" s="54" t="s">
        <v>7</v>
      </c>
      <c r="C25" s="108">
        <v>6151.6660000000002</v>
      </c>
      <c r="D25" s="395"/>
      <c r="AA25" s="20"/>
      <c r="AS25" s="20">
        <v>28.562100000000001</v>
      </c>
    </row>
    <row r="26" spans="1:45" s="19" customFormat="1" ht="9" customHeight="1">
      <c r="A26" s="54" t="s">
        <v>5422</v>
      </c>
      <c r="B26" s="54" t="s">
        <v>5423</v>
      </c>
      <c r="C26" s="108">
        <v>5692.1181999999999</v>
      </c>
      <c r="D26" s="395"/>
      <c r="AA26" s="20"/>
      <c r="AS26" s="20">
        <v>27.74</v>
      </c>
    </row>
    <row r="27" spans="1:45" s="19" customFormat="1" ht="9" customHeight="1">
      <c r="A27" s="54" t="s">
        <v>5424</v>
      </c>
      <c r="B27" s="54" t="s">
        <v>5425</v>
      </c>
      <c r="C27" s="108">
        <v>6877.4488000000001</v>
      </c>
      <c r="D27" s="395"/>
      <c r="AA27" s="20"/>
      <c r="AS27" s="20">
        <v>34.2286</v>
      </c>
    </row>
    <row r="28" spans="1:45" s="19" customFormat="1" ht="9" customHeight="1">
      <c r="A28" s="54" t="s">
        <v>43</v>
      </c>
      <c r="B28" s="54" t="s">
        <v>8</v>
      </c>
      <c r="C28" s="108">
        <v>739.50800000000004</v>
      </c>
      <c r="D28" s="395"/>
      <c r="AA28" s="20"/>
      <c r="AS28" s="20">
        <v>25.561500000000002</v>
      </c>
    </row>
    <row r="29" spans="1:45" s="19" customFormat="1" ht="9" customHeight="1">
      <c r="A29" s="54" t="s">
        <v>913</v>
      </c>
      <c r="B29" s="54" t="s">
        <v>3568</v>
      </c>
      <c r="C29" s="108">
        <v>4840.91</v>
      </c>
      <c r="D29" s="395"/>
      <c r="AA29" s="20"/>
      <c r="AS29" s="20">
        <v>30.227900000000002</v>
      </c>
    </row>
    <row r="30" spans="1:45" s="19" customFormat="1" ht="9" customHeight="1">
      <c r="A30" s="54" t="s">
        <v>3569</v>
      </c>
      <c r="B30" s="54" t="s">
        <v>1075</v>
      </c>
      <c r="C30" s="108">
        <v>5598.0456000000004</v>
      </c>
      <c r="D30" s="395"/>
      <c r="AA30" s="20"/>
      <c r="AS30" s="20">
        <v>5.5566000000000004</v>
      </c>
    </row>
    <row r="31" spans="1:45" s="19" customFormat="1" ht="9" customHeight="1">
      <c r="A31" s="54" t="s">
        <v>1076</v>
      </c>
      <c r="B31" s="54" t="s">
        <v>1708</v>
      </c>
      <c r="C31" s="108">
        <v>6239.8560000000007</v>
      </c>
      <c r="D31" s="395"/>
      <c r="AA31" s="20"/>
      <c r="AS31" s="20">
        <v>10.1935</v>
      </c>
    </row>
    <row r="32" spans="1:45" s="19" customFormat="1" ht="9" customHeight="1">
      <c r="A32" s="54" t="s">
        <v>3047</v>
      </c>
      <c r="B32" s="54" t="s">
        <v>4357</v>
      </c>
      <c r="C32" s="108">
        <v>6239.8560000000007</v>
      </c>
      <c r="D32" s="395"/>
      <c r="AA32" s="20"/>
      <c r="AS32" s="20">
        <v>28.917000000000002</v>
      </c>
    </row>
    <row r="33" spans="1:45" s="19" customFormat="1" ht="9" customHeight="1">
      <c r="A33" s="54" t="s">
        <v>16340</v>
      </c>
      <c r="B33" s="54" t="s">
        <v>16341</v>
      </c>
      <c r="C33" s="108">
        <v>10936.800000000001</v>
      </c>
      <c r="D33" s="395"/>
      <c r="AA33" s="20"/>
      <c r="AS33" s="20">
        <v>33.828400000000002</v>
      </c>
    </row>
    <row r="34" spans="1:45" s="19" customFormat="1" ht="9" customHeight="1">
      <c r="A34" s="54" t="s">
        <v>14578</v>
      </c>
      <c r="B34" s="54" t="s">
        <v>14579</v>
      </c>
      <c r="C34" s="108">
        <v>7145.3760000000002</v>
      </c>
      <c r="D34" s="395"/>
      <c r="AA34" s="20"/>
      <c r="AS34" s="20">
        <v>42.230200000000004</v>
      </c>
    </row>
    <row r="35" spans="1:45" s="19" customFormat="1" ht="9" customHeight="1">
      <c r="A35" s="54" t="s">
        <v>14580</v>
      </c>
      <c r="B35" s="54" t="s">
        <v>14581</v>
      </c>
      <c r="C35" s="108">
        <v>7272.9720000000007</v>
      </c>
      <c r="D35" s="395"/>
      <c r="AA35" s="20"/>
      <c r="AS35" s="20">
        <v>38.340499999999999</v>
      </c>
    </row>
    <row r="36" spans="1:45" s="19" customFormat="1" ht="9" customHeight="1">
      <c r="A36" s="54" t="s">
        <v>14582</v>
      </c>
      <c r="B36" s="54" t="s">
        <v>14583</v>
      </c>
      <c r="C36" s="108">
        <v>9934.26</v>
      </c>
      <c r="D36" s="395"/>
      <c r="AA36" s="20"/>
      <c r="AS36" s="20">
        <v>35.473800000000004</v>
      </c>
    </row>
    <row r="37" spans="1:45" s="19" customFormat="1" ht="9" customHeight="1">
      <c r="A37" s="54" t="s">
        <v>14584</v>
      </c>
      <c r="B37" s="54" t="s">
        <v>14585</v>
      </c>
      <c r="C37" s="108">
        <v>10554.012000000001</v>
      </c>
      <c r="D37" s="395"/>
      <c r="AA37" s="20"/>
      <c r="AS37" s="20">
        <v>39.540300000000002</v>
      </c>
    </row>
    <row r="38" spans="1:45" s="19" customFormat="1" ht="9" customHeight="1">
      <c r="A38" s="54" t="s">
        <v>887</v>
      </c>
      <c r="B38" s="54" t="s">
        <v>2568</v>
      </c>
      <c r="C38" s="108">
        <v>6860</v>
      </c>
      <c r="D38" s="395"/>
      <c r="AA38" s="20"/>
      <c r="AS38" s="20">
        <v>38.451599999999999</v>
      </c>
    </row>
    <row r="39" spans="1:45" s="19" customFormat="1" ht="9" customHeight="1">
      <c r="A39" s="54" t="s">
        <v>3579</v>
      </c>
      <c r="B39" s="54" t="s">
        <v>2304</v>
      </c>
      <c r="C39" s="108">
        <v>7252</v>
      </c>
      <c r="D39" s="395"/>
      <c r="AA39" s="20"/>
      <c r="AS39" s="20">
        <v>7.7792000000000003</v>
      </c>
    </row>
    <row r="40" spans="1:45" s="19" customFormat="1" ht="9" customHeight="1">
      <c r="A40" s="54" t="s">
        <v>2305</v>
      </c>
      <c r="B40" s="54" t="s">
        <v>9968</v>
      </c>
      <c r="C40" s="108">
        <v>13023.024000000001</v>
      </c>
      <c r="D40" s="395"/>
      <c r="AA40" s="20"/>
      <c r="AS40" s="20">
        <v>39.8294</v>
      </c>
    </row>
    <row r="41" spans="1:45" s="19" customFormat="1" ht="9" customHeight="1">
      <c r="A41" s="54" t="s">
        <v>2003</v>
      </c>
      <c r="B41" s="54" t="s">
        <v>860</v>
      </c>
      <c r="C41" s="108">
        <v>13645.363000000001</v>
      </c>
      <c r="D41" s="395"/>
      <c r="AA41" s="20"/>
      <c r="AS41" s="20">
        <v>44.147800000000004</v>
      </c>
    </row>
    <row r="42" spans="1:45" s="19" customFormat="1" ht="9" customHeight="1">
      <c r="A42" s="54" t="s">
        <v>861</v>
      </c>
      <c r="B42" s="54" t="s">
        <v>1122</v>
      </c>
      <c r="C42" s="108">
        <v>7408.8</v>
      </c>
      <c r="D42" s="395"/>
      <c r="AA42" s="20"/>
      <c r="AS42" s="20">
        <v>42.033300000000004</v>
      </c>
    </row>
    <row r="43" spans="1:45" s="19" customFormat="1" ht="9" customHeight="1">
      <c r="A43" s="54" t="s">
        <v>1123</v>
      </c>
      <c r="B43" s="54" t="s">
        <v>71</v>
      </c>
      <c r="C43" s="108">
        <v>7742</v>
      </c>
      <c r="D43" s="395"/>
      <c r="AA43" s="20"/>
      <c r="AS43" s="20">
        <v>39.8964</v>
      </c>
    </row>
    <row r="44" spans="1:45" s="19" customFormat="1" ht="9" customHeight="1">
      <c r="A44" s="54" t="s">
        <v>72</v>
      </c>
      <c r="B44" s="54" t="s">
        <v>9969</v>
      </c>
      <c r="C44" s="108">
        <v>13665.12</v>
      </c>
      <c r="D44" s="395"/>
      <c r="AA44" s="20"/>
      <c r="AS44" s="20">
        <v>9.5572999999999997</v>
      </c>
    </row>
    <row r="45" spans="1:45" s="19" customFormat="1" ht="9" customHeight="1">
      <c r="A45" s="54" t="s">
        <v>3107</v>
      </c>
      <c r="B45" s="54" t="s">
        <v>2556</v>
      </c>
      <c r="C45" s="108">
        <v>15476.16</v>
      </c>
      <c r="D45" s="395"/>
      <c r="AA45" s="20"/>
      <c r="AS45" s="20">
        <v>34.473600000000005</v>
      </c>
    </row>
    <row r="46" spans="1:45" s="19" customFormat="1" ht="9" customHeight="1">
      <c r="A46" s="54" t="s">
        <v>3888</v>
      </c>
      <c r="B46" s="54" t="s">
        <v>785</v>
      </c>
      <c r="C46" s="108">
        <v>7981.2555000000002</v>
      </c>
      <c r="D46" s="395"/>
      <c r="AA46" s="20"/>
      <c r="AS46" s="20">
        <v>36.740400000000001</v>
      </c>
    </row>
    <row r="47" spans="1:45" s="19" customFormat="1" ht="9" customHeight="1">
      <c r="A47" s="54" t="s">
        <v>124</v>
      </c>
      <c r="B47" s="54" t="s">
        <v>1174</v>
      </c>
      <c r="C47" s="108">
        <v>9198.3486000000012</v>
      </c>
      <c r="D47" s="395"/>
      <c r="AA47" s="20"/>
      <c r="AS47" s="20">
        <v>42.297000000000004</v>
      </c>
    </row>
    <row r="48" spans="1:45" s="19" customFormat="1" ht="9" customHeight="1">
      <c r="A48" s="54" t="s">
        <v>1223</v>
      </c>
      <c r="B48" s="54" t="s">
        <v>495</v>
      </c>
      <c r="C48" s="108">
        <v>17615.465500000002</v>
      </c>
      <c r="D48" s="395"/>
      <c r="AA48" s="20"/>
      <c r="AS48" s="20">
        <v>40.785499999999999</v>
      </c>
    </row>
    <row r="49" spans="1:45" s="19" customFormat="1" ht="9" customHeight="1">
      <c r="A49" s="54" t="s">
        <v>2557</v>
      </c>
      <c r="B49" s="54" t="s">
        <v>391</v>
      </c>
      <c r="C49" s="108">
        <v>3450.0642000000003</v>
      </c>
      <c r="D49" s="395"/>
      <c r="AA49" s="20"/>
      <c r="AS49" s="20">
        <v>7.4232000000000005</v>
      </c>
    </row>
    <row r="50" spans="1:45" s="19" customFormat="1" ht="9" customHeight="1">
      <c r="A50" s="54" t="s">
        <v>392</v>
      </c>
      <c r="B50" s="54" t="s">
        <v>1861</v>
      </c>
      <c r="C50" s="108">
        <v>3669.4964</v>
      </c>
      <c r="D50" s="395"/>
      <c r="AA50" s="20"/>
      <c r="AS50" s="20">
        <v>32.251000000000005</v>
      </c>
    </row>
    <row r="51" spans="1:45" s="19" customFormat="1" ht="9" customHeight="1">
      <c r="A51" s="54" t="s">
        <v>1862</v>
      </c>
      <c r="B51" s="54" t="s">
        <v>1120</v>
      </c>
      <c r="C51" s="108">
        <v>4224.2776000000003</v>
      </c>
      <c r="D51" s="395"/>
      <c r="AA51" s="20"/>
      <c r="AS51" s="20">
        <v>34.473600000000005</v>
      </c>
    </row>
    <row r="52" spans="1:45" s="19" customFormat="1" ht="9" customHeight="1">
      <c r="A52" s="54" t="s">
        <v>1668</v>
      </c>
      <c r="B52" s="54" t="s">
        <v>1420</v>
      </c>
      <c r="C52" s="108">
        <v>4609.92</v>
      </c>
      <c r="D52" s="395"/>
      <c r="AA52" s="20"/>
      <c r="AS52" s="20">
        <v>40.1629</v>
      </c>
    </row>
    <row r="53" spans="1:45" s="19" customFormat="1" ht="9" customHeight="1">
      <c r="A53" s="54" t="s">
        <v>134</v>
      </c>
      <c r="B53" s="54" t="s">
        <v>995</v>
      </c>
      <c r="C53" s="108">
        <v>3946.4602</v>
      </c>
      <c r="D53" s="395"/>
      <c r="AA53" s="20"/>
      <c r="AS53" s="20">
        <v>40.1629</v>
      </c>
    </row>
    <row r="54" spans="1:45" s="19" customFormat="1" ht="9" customHeight="1">
      <c r="A54" s="54" t="s">
        <v>996</v>
      </c>
      <c r="B54" s="54" t="s">
        <v>997</v>
      </c>
      <c r="C54" s="108">
        <v>4241.1264000000001</v>
      </c>
      <c r="D54" s="395"/>
      <c r="AA54" s="20"/>
      <c r="AS54" s="20">
        <v>2.0005000000000002</v>
      </c>
    </row>
    <row r="55" spans="1:45" s="19" customFormat="1" ht="9" customHeight="1">
      <c r="A55" s="54" t="s">
        <v>604</v>
      </c>
      <c r="B55" s="54" t="s">
        <v>2531</v>
      </c>
      <c r="C55" s="108">
        <v>4576.9920000000002</v>
      </c>
      <c r="D55" s="395"/>
      <c r="AA55" s="20"/>
      <c r="AS55" s="20">
        <v>19.1386</v>
      </c>
    </row>
    <row r="56" spans="1:45" s="19" customFormat="1" ht="9" customHeight="1">
      <c r="A56" s="54" t="s">
        <v>2532</v>
      </c>
      <c r="B56" s="54" t="s">
        <v>3454</v>
      </c>
      <c r="C56" s="108">
        <v>4968.5091000000002</v>
      </c>
      <c r="D56" s="395"/>
      <c r="AA56" s="20"/>
      <c r="AS56" s="20">
        <v>22.8705</v>
      </c>
    </row>
    <row r="57" spans="1:45" s="19" customFormat="1" ht="9" customHeight="1">
      <c r="A57" s="54" t="s">
        <v>14586</v>
      </c>
      <c r="B57" s="54" t="s">
        <v>14587</v>
      </c>
      <c r="C57" s="108">
        <v>13308.400000000001</v>
      </c>
      <c r="D57" s="395"/>
      <c r="AA57" s="20"/>
      <c r="AS57" s="20">
        <v>31.857400000000002</v>
      </c>
    </row>
    <row r="58" spans="1:45" s="19" customFormat="1" ht="9" customHeight="1">
      <c r="A58" s="54" t="s">
        <v>3455</v>
      </c>
      <c r="B58" s="54" t="s">
        <v>2533</v>
      </c>
      <c r="C58" s="108">
        <v>10801.384</v>
      </c>
      <c r="D58" s="395"/>
      <c r="AA58" s="20"/>
      <c r="AS58" s="20">
        <v>39.921300000000002</v>
      </c>
    </row>
    <row r="59" spans="1:45" s="19" customFormat="1" ht="9" customHeight="1">
      <c r="A59" s="54" t="s">
        <v>2534</v>
      </c>
      <c r="B59" s="54" t="s">
        <v>1728</v>
      </c>
      <c r="C59" s="108">
        <v>12613.462000000001</v>
      </c>
      <c r="D59" s="395"/>
      <c r="AA59" s="20"/>
      <c r="AS59" s="20">
        <v>58.089200000000005</v>
      </c>
    </row>
    <row r="60" spans="1:45" s="19" customFormat="1" ht="9" customHeight="1">
      <c r="A60" s="54" t="s">
        <v>1729</v>
      </c>
      <c r="B60" s="54" t="s">
        <v>931</v>
      </c>
      <c r="C60" s="108">
        <v>17623.32</v>
      </c>
      <c r="D60" s="395"/>
      <c r="AA60" s="20"/>
      <c r="AS60" s="20">
        <v>79.885800000000003</v>
      </c>
    </row>
    <row r="61" spans="1:45" s="19" customFormat="1" ht="9" customHeight="1">
      <c r="A61" s="54" t="s">
        <v>1730</v>
      </c>
      <c r="B61" s="54" t="s">
        <v>49</v>
      </c>
      <c r="C61" s="108">
        <v>21673.837</v>
      </c>
      <c r="D61" s="395"/>
      <c r="AA61" s="20"/>
      <c r="AS61" s="20">
        <v>20.256600000000002</v>
      </c>
    </row>
    <row r="62" spans="1:45" s="19" customFormat="1" ht="9" customHeight="1">
      <c r="A62" s="54" t="s">
        <v>1074</v>
      </c>
      <c r="B62" s="54" t="s">
        <v>2336</v>
      </c>
      <c r="C62" s="108">
        <v>2364.2303999999999</v>
      </c>
      <c r="D62" s="395"/>
      <c r="AA62" s="20"/>
      <c r="AS62" s="20">
        <v>24.5046</v>
      </c>
    </row>
    <row r="63" spans="1:45" s="19" customFormat="1" ht="9" customHeight="1">
      <c r="A63" s="54" t="s">
        <v>2337</v>
      </c>
      <c r="B63" s="54" t="s">
        <v>974</v>
      </c>
      <c r="C63" s="108">
        <v>2913.6828</v>
      </c>
      <c r="D63" s="395"/>
      <c r="AA63" s="20"/>
      <c r="AS63" s="20">
        <v>61.011500000000005</v>
      </c>
    </row>
    <row r="64" spans="1:45" s="19" customFormat="1" ht="9" customHeight="1">
      <c r="A64" s="54" t="s">
        <v>975</v>
      </c>
      <c r="B64" s="54" t="s">
        <v>2521</v>
      </c>
      <c r="C64" s="108">
        <v>5531.9040000000005</v>
      </c>
      <c r="D64" s="395"/>
      <c r="AA64" s="20"/>
      <c r="AS64" s="20">
        <v>60.633800000000001</v>
      </c>
    </row>
    <row r="65" spans="1:45" s="19" customFormat="1" ht="9" customHeight="1">
      <c r="A65" s="54" t="s">
        <v>2522</v>
      </c>
      <c r="B65" s="54" t="s">
        <v>853</v>
      </c>
      <c r="C65" s="108">
        <v>7277.0880000000006</v>
      </c>
      <c r="D65" s="395"/>
      <c r="AA65" s="20"/>
      <c r="AS65" s="20">
        <v>80.726100000000002</v>
      </c>
    </row>
    <row r="66" spans="1:45" s="19" customFormat="1" ht="9" customHeight="1">
      <c r="A66" s="54" t="s">
        <v>5776</v>
      </c>
      <c r="B66" s="54" t="s">
        <v>5777</v>
      </c>
      <c r="C66" s="108">
        <v>13829.760100000001</v>
      </c>
      <c r="D66" s="395"/>
      <c r="AA66" s="20"/>
      <c r="AS66" s="20">
        <v>9.0266000000000002</v>
      </c>
    </row>
    <row r="67" spans="1:45" s="19" customFormat="1" ht="9" customHeight="1">
      <c r="A67" s="54" t="s">
        <v>8236</v>
      </c>
      <c r="B67" s="54" t="s">
        <v>8237</v>
      </c>
      <c r="C67" s="108">
        <v>20924.175999999999</v>
      </c>
      <c r="D67" s="395"/>
      <c r="AA67" s="20"/>
      <c r="AS67" s="20">
        <v>11.334300000000001</v>
      </c>
    </row>
    <row r="68" spans="1:45" s="19" customFormat="1" ht="9" customHeight="1">
      <c r="A68" s="54" t="s">
        <v>10733</v>
      </c>
      <c r="B68" s="54" t="s">
        <v>10734</v>
      </c>
      <c r="C68" s="108">
        <v>29419.600000000002</v>
      </c>
      <c r="D68" s="395"/>
      <c r="AA68" s="20"/>
      <c r="AS68" s="20">
        <v>22.892100000000003</v>
      </c>
    </row>
    <row r="69" spans="1:45" s="19" customFormat="1" ht="9" customHeight="1">
      <c r="A69" s="54" t="s">
        <v>854</v>
      </c>
      <c r="B69" s="54" t="s">
        <v>144</v>
      </c>
      <c r="C69" s="108">
        <v>2430.4459999999999</v>
      </c>
      <c r="D69" s="395"/>
      <c r="AA69" s="20"/>
      <c r="AS69" s="20">
        <v>11.136999999999999</v>
      </c>
    </row>
    <row r="70" spans="1:45" s="19" customFormat="1" ht="9" customHeight="1">
      <c r="A70" s="54" t="s">
        <v>3229</v>
      </c>
      <c r="B70" s="54" t="s">
        <v>3230</v>
      </c>
      <c r="C70" s="108">
        <v>3030.942</v>
      </c>
      <c r="D70" s="395"/>
      <c r="AA70" s="20"/>
      <c r="AS70" s="20">
        <v>12.491000000000001</v>
      </c>
    </row>
    <row r="71" spans="1:45" s="19" customFormat="1" ht="9" customHeight="1">
      <c r="A71" s="54" t="s">
        <v>15455</v>
      </c>
      <c r="B71" s="54" t="s">
        <v>15456</v>
      </c>
      <c r="C71" s="108">
        <v>7722.4000000000005</v>
      </c>
      <c r="D71" s="395"/>
      <c r="AA71" s="20"/>
      <c r="AS71" s="20">
        <v>31.7849</v>
      </c>
    </row>
    <row r="72" spans="1:45" s="19" customFormat="1" ht="9" customHeight="1">
      <c r="A72" s="54" t="s">
        <v>15457</v>
      </c>
      <c r="B72" s="54" t="s">
        <v>15458</v>
      </c>
      <c r="C72" s="108">
        <v>8443.68</v>
      </c>
      <c r="D72" s="395"/>
      <c r="AA72" s="20"/>
      <c r="AS72" s="20">
        <v>98.840600000000009</v>
      </c>
    </row>
    <row r="73" spans="1:45" s="19" customFormat="1" ht="9" customHeight="1">
      <c r="A73" s="54" t="s">
        <v>336</v>
      </c>
      <c r="B73" s="54" t="s">
        <v>4351</v>
      </c>
      <c r="C73" s="108">
        <v>2217.2460000000001</v>
      </c>
      <c r="D73" s="395"/>
      <c r="AA73" s="20"/>
      <c r="AS73" s="20">
        <v>115.4435</v>
      </c>
    </row>
    <row r="74" spans="1:45" s="19" customFormat="1" ht="9" customHeight="1">
      <c r="A74" s="54" t="s">
        <v>2039</v>
      </c>
      <c r="B74" s="54" t="s">
        <v>613</v>
      </c>
      <c r="C74" s="108">
        <v>2647.194</v>
      </c>
      <c r="D74" s="395"/>
      <c r="AA74" s="20"/>
      <c r="AS74" s="20">
        <v>138.27090000000001</v>
      </c>
    </row>
    <row r="75" spans="1:45" s="19" customFormat="1" ht="9" customHeight="1">
      <c r="A75" s="54" t="s">
        <v>16342</v>
      </c>
      <c r="B75" s="54" t="s">
        <v>16343</v>
      </c>
      <c r="C75" s="108">
        <v>7010.0010000000002</v>
      </c>
      <c r="D75" s="395"/>
      <c r="AA75" s="20"/>
      <c r="AS75" s="20">
        <v>201.48230000000001</v>
      </c>
    </row>
    <row r="76" spans="1:45" s="19" customFormat="1" ht="9" customHeight="1">
      <c r="A76" s="54" t="s">
        <v>16344</v>
      </c>
      <c r="B76" s="54" t="s">
        <v>16345</v>
      </c>
      <c r="C76" s="108">
        <v>7650.0002000000004</v>
      </c>
      <c r="D76" s="395"/>
      <c r="AA76" s="20"/>
      <c r="AS76" s="20">
        <v>256.2704</v>
      </c>
    </row>
    <row r="77" spans="1:45" s="19" customFormat="1" ht="9" customHeight="1">
      <c r="A77" s="54" t="s">
        <v>1503</v>
      </c>
      <c r="B77" s="54" t="s">
        <v>10351</v>
      </c>
      <c r="C77" s="108">
        <v>5436.2170000000006</v>
      </c>
      <c r="D77" s="395"/>
      <c r="AA77" s="20"/>
      <c r="AS77" s="20"/>
    </row>
    <row r="78" spans="1:45" s="19" customFormat="1" ht="9" customHeight="1">
      <c r="A78" s="54" t="s">
        <v>1738</v>
      </c>
      <c r="B78" s="54" t="s">
        <v>10352</v>
      </c>
      <c r="C78" s="108">
        <v>6365.68</v>
      </c>
      <c r="D78" s="395"/>
      <c r="AA78" s="20"/>
      <c r="AS78" s="20">
        <v>275.1934</v>
      </c>
    </row>
    <row r="79" spans="1:45" s="19" customFormat="1" ht="9" customHeight="1">
      <c r="A79" s="54" t="s">
        <v>1739</v>
      </c>
      <c r="B79" s="54" t="s">
        <v>4349</v>
      </c>
      <c r="C79" s="108">
        <v>5106.2139999999999</v>
      </c>
      <c r="D79" s="395"/>
      <c r="AA79" s="20"/>
      <c r="AS79" s="20">
        <v>5.9672000000000001</v>
      </c>
    </row>
    <row r="80" spans="1:45" s="19" customFormat="1" ht="9" customHeight="1">
      <c r="A80" s="54" t="s">
        <v>4350</v>
      </c>
      <c r="B80" s="54" t="s">
        <v>2295</v>
      </c>
      <c r="C80" s="108">
        <v>5594.6229000000003</v>
      </c>
      <c r="D80" s="395"/>
      <c r="AA80" s="20"/>
      <c r="AS80" s="20">
        <v>5.8764000000000003</v>
      </c>
    </row>
    <row r="81" spans="1:27" s="19" customFormat="1" ht="9" customHeight="1">
      <c r="A81" s="54" t="s">
        <v>2296</v>
      </c>
      <c r="B81" s="54" t="s">
        <v>2297</v>
      </c>
      <c r="C81" s="108">
        <v>6067.2972</v>
      </c>
      <c r="D81" s="395"/>
      <c r="AA81" s="20"/>
    </row>
    <row r="82" spans="1:27" s="19" customFormat="1" ht="9" customHeight="1">
      <c r="A82" s="54" t="s">
        <v>435</v>
      </c>
      <c r="B82" s="54" t="s">
        <v>2566</v>
      </c>
      <c r="C82" s="108">
        <v>6779.8485000000001</v>
      </c>
      <c r="D82" s="395"/>
    </row>
    <row r="83" spans="1:27" s="19" customFormat="1" ht="9" customHeight="1">
      <c r="A83" s="54" t="s">
        <v>2567</v>
      </c>
      <c r="B83" s="54" t="s">
        <v>787</v>
      </c>
      <c r="C83" s="108">
        <v>6067.2972</v>
      </c>
      <c r="D83" s="395"/>
    </row>
    <row r="84" spans="1:27" s="19" customFormat="1" ht="9" customHeight="1">
      <c r="A84" s="54" t="s">
        <v>1434</v>
      </c>
      <c r="B84" s="54" t="s">
        <v>294</v>
      </c>
      <c r="C84" s="108">
        <v>6715.3320000000003</v>
      </c>
      <c r="D84" s="395"/>
    </row>
    <row r="85" spans="1:27" s="19" customFormat="1" ht="9" customHeight="1">
      <c r="A85" s="54" t="s">
        <v>10073</v>
      </c>
      <c r="B85" s="54" t="s">
        <v>10074</v>
      </c>
      <c r="C85" s="108">
        <v>2273.9720000000002</v>
      </c>
      <c r="D85" s="395"/>
    </row>
    <row r="86" spans="1:27" s="19" customFormat="1" ht="9" customHeight="1">
      <c r="A86" s="54" t="s">
        <v>1810</v>
      </c>
      <c r="B86" s="54" t="s">
        <v>1899</v>
      </c>
      <c r="C86" s="108">
        <v>2576.1200000000003</v>
      </c>
      <c r="D86" s="395"/>
    </row>
    <row r="87" spans="1:27" s="19" customFormat="1" ht="9" customHeight="1">
      <c r="A87" s="54" t="s">
        <v>147</v>
      </c>
      <c r="B87" s="54" t="s">
        <v>10353</v>
      </c>
      <c r="C87" s="108">
        <v>6256.3200000000006</v>
      </c>
      <c r="D87" s="395"/>
    </row>
    <row r="88" spans="1:27" s="19" customFormat="1" ht="9" customHeight="1">
      <c r="A88" s="54" t="s">
        <v>786</v>
      </c>
      <c r="B88" s="54" t="s">
        <v>10354</v>
      </c>
      <c r="C88" s="108">
        <v>8067.3600000000006</v>
      </c>
      <c r="D88" s="395"/>
    </row>
    <row r="89" spans="1:27" s="19" customFormat="1" ht="9" customHeight="1">
      <c r="A89" s="54" t="s">
        <v>3948</v>
      </c>
      <c r="B89" s="54" t="s">
        <v>10355</v>
      </c>
      <c r="C89" s="108">
        <v>9713.76</v>
      </c>
      <c r="D89" s="395"/>
    </row>
    <row r="90" spans="1:27" s="19" customFormat="1" ht="9" customHeight="1">
      <c r="A90" s="54" t="s">
        <v>611</v>
      </c>
      <c r="B90" s="54" t="s">
        <v>10356</v>
      </c>
      <c r="C90" s="108">
        <v>8586.1329999999998</v>
      </c>
      <c r="D90" s="395"/>
    </row>
    <row r="91" spans="1:27" s="19" customFormat="1" ht="9" customHeight="1">
      <c r="A91" s="54" t="s">
        <v>3519</v>
      </c>
      <c r="B91" s="54" t="s">
        <v>3120</v>
      </c>
      <c r="C91" s="108">
        <v>5673.5468000000001</v>
      </c>
      <c r="D91" s="395"/>
    </row>
    <row r="92" spans="1:27" s="19" customFormat="1" ht="9" customHeight="1">
      <c r="A92" s="54" t="s">
        <v>3121</v>
      </c>
      <c r="B92" s="54" t="s">
        <v>2000</v>
      </c>
      <c r="C92" s="108">
        <v>6875.2290000000003</v>
      </c>
      <c r="D92" s="395"/>
    </row>
    <row r="93" spans="1:27" s="19" customFormat="1" ht="9" customHeight="1">
      <c r="A93" s="54" t="s">
        <v>2001</v>
      </c>
      <c r="B93" s="54" t="s">
        <v>1354</v>
      </c>
      <c r="C93" s="108">
        <v>6875.2330000000002</v>
      </c>
      <c r="D93" s="395"/>
    </row>
    <row r="94" spans="1:27" s="19" customFormat="1" ht="9" customHeight="1">
      <c r="A94" s="54" t="s">
        <v>1355</v>
      </c>
      <c r="B94" s="54" t="s">
        <v>3611</v>
      </c>
      <c r="C94" s="108">
        <v>2895.7629999999999</v>
      </c>
      <c r="D94" s="395"/>
    </row>
    <row r="95" spans="1:27" s="19" customFormat="1" ht="9" customHeight="1">
      <c r="A95" s="54" t="s">
        <v>836</v>
      </c>
      <c r="B95" s="54" t="s">
        <v>10357</v>
      </c>
      <c r="C95" s="108">
        <v>7870.0860000000002</v>
      </c>
      <c r="D95" s="395"/>
      <c r="H95" s="24"/>
    </row>
    <row r="96" spans="1:27" s="19" customFormat="1" ht="9" customHeight="1">
      <c r="A96" s="54" t="s">
        <v>3179</v>
      </c>
      <c r="B96" s="54" t="s">
        <v>1292</v>
      </c>
      <c r="C96" s="108">
        <v>7059.3632000000007</v>
      </c>
      <c r="D96" s="395"/>
      <c r="H96" s="24"/>
    </row>
    <row r="97" spans="1:8" s="19" customFormat="1" ht="9" customHeight="1">
      <c r="A97" s="54" t="s">
        <v>1293</v>
      </c>
      <c r="B97" s="54" t="s">
        <v>1247</v>
      </c>
      <c r="C97" s="108">
        <v>7554.6856000000007</v>
      </c>
      <c r="D97" s="395"/>
      <c r="H97" s="24"/>
    </row>
    <row r="98" spans="1:8" s="19" customFormat="1" ht="9" customHeight="1">
      <c r="A98" s="54" t="s">
        <v>1756</v>
      </c>
      <c r="B98" s="54" t="s">
        <v>498</v>
      </c>
      <c r="C98" s="108">
        <v>7554.6856000000007</v>
      </c>
      <c r="D98" s="395"/>
      <c r="H98" s="24"/>
    </row>
    <row r="99" spans="1:8" s="19" customFormat="1" ht="9" customHeight="1">
      <c r="A99" s="54" t="s">
        <v>499</v>
      </c>
      <c r="B99" s="54" t="s">
        <v>620</v>
      </c>
      <c r="C99" s="108">
        <v>3091.194</v>
      </c>
      <c r="D99" s="395"/>
      <c r="H99" s="24"/>
    </row>
    <row r="100" spans="1:8" s="19" customFormat="1" ht="9" customHeight="1">
      <c r="A100" s="54" t="s">
        <v>249</v>
      </c>
      <c r="B100" s="54" t="s">
        <v>10358</v>
      </c>
      <c r="C100" s="108">
        <v>5424.0214999999998</v>
      </c>
      <c r="D100" s="395"/>
      <c r="H100" s="24"/>
    </row>
    <row r="101" spans="1:8" s="19" customFormat="1" ht="9" customHeight="1">
      <c r="A101" s="54" t="s">
        <v>1266</v>
      </c>
      <c r="B101" s="54" t="s">
        <v>2015</v>
      </c>
      <c r="C101" s="108">
        <v>5779.0065000000004</v>
      </c>
      <c r="D101" s="395"/>
      <c r="H101" s="24"/>
    </row>
    <row r="102" spans="1:8" s="19" customFormat="1" ht="9" customHeight="1">
      <c r="A102" s="54" t="s">
        <v>2016</v>
      </c>
      <c r="B102" s="54" t="s">
        <v>1520</v>
      </c>
      <c r="C102" s="108">
        <v>6653.5754999999999</v>
      </c>
      <c r="D102" s="395"/>
      <c r="H102" s="24"/>
    </row>
    <row r="103" spans="1:8" s="19" customFormat="1" ht="9" customHeight="1">
      <c r="A103" s="54" t="s">
        <v>1521</v>
      </c>
      <c r="B103" s="54" t="s">
        <v>1522</v>
      </c>
      <c r="C103" s="108">
        <v>6586.1364000000003</v>
      </c>
      <c r="D103" s="395"/>
      <c r="H103" s="24"/>
    </row>
    <row r="104" spans="1:8" s="19" customFormat="1" ht="9" customHeight="1">
      <c r="A104" s="54" t="s">
        <v>1523</v>
      </c>
      <c r="B104" s="54" t="s">
        <v>1167</v>
      </c>
      <c r="C104" s="108">
        <v>2451.502</v>
      </c>
      <c r="D104" s="395"/>
      <c r="H104" s="24"/>
    </row>
    <row r="105" spans="1:8" s="19" customFormat="1" ht="9" customHeight="1">
      <c r="A105" s="54" t="s">
        <v>1168</v>
      </c>
      <c r="B105" s="54" t="s">
        <v>10359</v>
      </c>
      <c r="C105" s="108">
        <v>6263.6619000000001</v>
      </c>
      <c r="D105" s="395"/>
      <c r="H105" s="24"/>
    </row>
    <row r="106" spans="1:8" s="19" customFormat="1" ht="9" customHeight="1">
      <c r="A106" s="54" t="s">
        <v>751</v>
      </c>
      <c r="B106" s="54" t="s">
        <v>16138</v>
      </c>
      <c r="C106" s="108">
        <v>5424.7266</v>
      </c>
      <c r="D106" s="395"/>
      <c r="H106" s="24"/>
    </row>
    <row r="107" spans="1:8" s="19" customFormat="1" ht="9" customHeight="1">
      <c r="A107" s="54" t="s">
        <v>752</v>
      </c>
      <c r="B107" s="54" t="s">
        <v>16139</v>
      </c>
      <c r="C107" s="108">
        <v>6311.5008000000007</v>
      </c>
      <c r="D107" s="395"/>
      <c r="H107" s="24"/>
    </row>
    <row r="108" spans="1:8" s="19" customFormat="1" ht="9" customHeight="1">
      <c r="A108" s="54" t="s">
        <v>3849</v>
      </c>
      <c r="B108" s="54" t="s">
        <v>16140</v>
      </c>
      <c r="C108" s="108">
        <v>6311.5008000000007</v>
      </c>
      <c r="D108" s="395"/>
      <c r="H108" s="24"/>
    </row>
    <row r="109" spans="1:8" s="19" customFormat="1" ht="9" customHeight="1">
      <c r="A109" s="54" t="s">
        <v>3989</v>
      </c>
      <c r="B109" s="54" t="s">
        <v>16141</v>
      </c>
      <c r="C109" s="108">
        <v>2522.6959999999999</v>
      </c>
      <c r="D109" s="395"/>
      <c r="H109" s="24"/>
    </row>
    <row r="110" spans="1:8" s="19" customFormat="1" ht="9" customHeight="1">
      <c r="A110" s="54" t="s">
        <v>1948</v>
      </c>
      <c r="B110" s="54" t="s">
        <v>7401</v>
      </c>
      <c r="C110" s="108">
        <v>28406.400300000001</v>
      </c>
      <c r="D110" s="395"/>
      <c r="H110" s="24"/>
    </row>
    <row r="111" spans="1:8" s="19" customFormat="1" ht="9" customHeight="1">
      <c r="A111" s="54" t="s">
        <v>572</v>
      </c>
      <c r="B111" s="54" t="s">
        <v>7402</v>
      </c>
      <c r="C111" s="108">
        <v>33464.716700000004</v>
      </c>
      <c r="D111" s="395"/>
      <c r="H111" s="24"/>
    </row>
    <row r="112" spans="1:8" s="19" customFormat="1" ht="9" customHeight="1">
      <c r="A112" s="54" t="s">
        <v>193</v>
      </c>
      <c r="B112" s="54" t="s">
        <v>7403</v>
      </c>
      <c r="C112" s="108">
        <v>47211.285600000003</v>
      </c>
      <c r="D112" s="395"/>
      <c r="H112" s="24"/>
    </row>
    <row r="113" spans="1:8" s="19" customFormat="1" ht="9" customHeight="1">
      <c r="A113" s="54" t="s">
        <v>194</v>
      </c>
      <c r="B113" s="54" t="s">
        <v>7404</v>
      </c>
      <c r="C113" s="108">
        <v>58432.9833</v>
      </c>
      <c r="D113" s="395"/>
      <c r="H113" s="24"/>
    </row>
    <row r="114" spans="1:8" s="19" customFormat="1" ht="9" customHeight="1">
      <c r="A114" s="54" t="s">
        <v>50</v>
      </c>
      <c r="B114" s="54" t="s">
        <v>7405</v>
      </c>
      <c r="C114" s="108">
        <v>91737.390200000009</v>
      </c>
      <c r="D114" s="395"/>
      <c r="H114" s="24"/>
    </row>
    <row r="115" spans="1:8" s="19" customFormat="1" ht="9" customHeight="1">
      <c r="A115" s="54" t="s">
        <v>51</v>
      </c>
      <c r="B115" s="54" t="s">
        <v>7406</v>
      </c>
      <c r="C115" s="108">
        <v>127125.8046</v>
      </c>
      <c r="D115" s="395"/>
      <c r="H115" s="24"/>
    </row>
    <row r="116" spans="1:8" s="19" customFormat="1" ht="9" customHeight="1">
      <c r="A116" s="54" t="s">
        <v>717</v>
      </c>
      <c r="B116" s="54" t="s">
        <v>1370</v>
      </c>
      <c r="C116" s="108">
        <v>6027.3474999999999</v>
      </c>
      <c r="D116" s="395"/>
      <c r="H116" s="24"/>
    </row>
    <row r="117" spans="1:8" s="19" customFormat="1" ht="9" customHeight="1">
      <c r="A117" s="54" t="s">
        <v>1371</v>
      </c>
      <c r="B117" s="54" t="s">
        <v>3791</v>
      </c>
      <c r="C117" s="108">
        <v>7262.0631000000003</v>
      </c>
      <c r="D117" s="395"/>
      <c r="H117" s="24"/>
    </row>
    <row r="118" spans="1:8" s="19" customFormat="1" ht="9" customHeight="1">
      <c r="A118" s="54" t="s">
        <v>4679</v>
      </c>
      <c r="B118" s="54" t="s">
        <v>4680</v>
      </c>
      <c r="C118" s="108">
        <v>10099.528</v>
      </c>
      <c r="D118" s="395"/>
      <c r="H118" s="24"/>
    </row>
    <row r="119" spans="1:8" s="19" customFormat="1" ht="9" customHeight="1">
      <c r="A119" s="54" t="s">
        <v>4681</v>
      </c>
      <c r="B119" s="54" t="s">
        <v>4682</v>
      </c>
      <c r="C119" s="108">
        <v>12311.8272</v>
      </c>
      <c r="D119" s="395"/>
      <c r="H119" s="24"/>
    </row>
    <row r="120" spans="1:8" s="19" customFormat="1" ht="9" customHeight="1">
      <c r="A120" s="54" t="s">
        <v>3028</v>
      </c>
      <c r="B120" s="54" t="s">
        <v>866</v>
      </c>
      <c r="C120" s="108">
        <v>21897.120000000003</v>
      </c>
      <c r="D120" s="395"/>
      <c r="H120" s="24"/>
    </row>
    <row r="121" spans="1:8" s="19" customFormat="1" ht="9" customHeight="1">
      <c r="A121" s="54" t="s">
        <v>1837</v>
      </c>
      <c r="B121" s="54" t="s">
        <v>1669</v>
      </c>
      <c r="C121" s="108">
        <v>16537.5</v>
      </c>
      <c r="D121" s="395"/>
      <c r="H121" s="24"/>
    </row>
    <row r="122" spans="1:8" s="19" customFormat="1" ht="9" customHeight="1">
      <c r="A122" s="54" t="s">
        <v>1670</v>
      </c>
      <c r="B122" s="54" t="s">
        <v>972</v>
      </c>
      <c r="C122" s="108">
        <v>21952</v>
      </c>
      <c r="D122" s="395"/>
      <c r="H122" s="24"/>
    </row>
    <row r="123" spans="1:8" s="19" customFormat="1" ht="9" customHeight="1">
      <c r="A123" s="54" t="s">
        <v>976</v>
      </c>
      <c r="B123" s="54" t="s">
        <v>5395</v>
      </c>
      <c r="C123" s="108">
        <v>3018.5334000000003</v>
      </c>
      <c r="D123" s="395"/>
      <c r="H123" s="24"/>
    </row>
    <row r="124" spans="1:8" s="19" customFormat="1" ht="9" customHeight="1">
      <c r="A124" s="54" t="s">
        <v>219</v>
      </c>
      <c r="B124" s="54" t="s">
        <v>5396</v>
      </c>
      <c r="C124" s="108">
        <v>3574.7175999999999</v>
      </c>
      <c r="D124" s="395"/>
      <c r="H124" s="24"/>
    </row>
    <row r="125" spans="1:8" s="19" customFormat="1" ht="9" customHeight="1">
      <c r="A125" s="54" t="s">
        <v>3662</v>
      </c>
      <c r="B125" s="54" t="s">
        <v>5397</v>
      </c>
      <c r="C125" s="108">
        <v>5547.7780000000002</v>
      </c>
      <c r="D125" s="395"/>
      <c r="H125" s="24"/>
    </row>
    <row r="126" spans="1:8" s="19" customFormat="1" ht="9" customHeight="1">
      <c r="A126" s="54" t="s">
        <v>4244</v>
      </c>
      <c r="B126" s="54" t="s">
        <v>5398</v>
      </c>
      <c r="C126" s="108">
        <v>7091.4073000000008</v>
      </c>
      <c r="D126" s="395"/>
      <c r="H126" s="24"/>
    </row>
    <row r="127" spans="1:8" s="19" customFormat="1" ht="9" customHeight="1">
      <c r="A127" s="54" t="s">
        <v>708</v>
      </c>
      <c r="B127" s="54" t="s">
        <v>5399</v>
      </c>
      <c r="C127" s="108">
        <v>3163.1712000000002</v>
      </c>
      <c r="D127" s="395"/>
      <c r="H127" s="24"/>
    </row>
    <row r="128" spans="1:8" s="19" customFormat="1" ht="9" customHeight="1">
      <c r="A128" s="54" t="s">
        <v>753</v>
      </c>
      <c r="B128" s="54" t="s">
        <v>5400</v>
      </c>
      <c r="C128" s="108">
        <v>3702.2037</v>
      </c>
      <c r="D128" s="395"/>
      <c r="H128" s="24"/>
    </row>
    <row r="129" spans="1:8" s="19" customFormat="1" ht="9" customHeight="1">
      <c r="A129" s="54" t="s">
        <v>224</v>
      </c>
      <c r="B129" s="54" t="s">
        <v>5401</v>
      </c>
      <c r="C129" s="108">
        <v>5719.2707</v>
      </c>
      <c r="D129" s="395"/>
      <c r="H129" s="24"/>
    </row>
    <row r="130" spans="1:8" s="19" customFormat="1" ht="9" customHeight="1">
      <c r="A130" s="54" t="s">
        <v>4245</v>
      </c>
      <c r="B130" s="54" t="s">
        <v>5402</v>
      </c>
      <c r="C130" s="108">
        <v>7471.5132000000003</v>
      </c>
      <c r="D130" s="395"/>
      <c r="H130" s="24"/>
    </row>
    <row r="131" spans="1:8" s="19" customFormat="1" ht="9" customHeight="1">
      <c r="A131" s="54" t="s">
        <v>852</v>
      </c>
      <c r="B131" s="54" t="s">
        <v>10360</v>
      </c>
      <c r="C131" s="108">
        <v>7180.7080000000005</v>
      </c>
      <c r="D131" s="395"/>
      <c r="H131" s="24"/>
    </row>
    <row r="132" spans="1:8" s="19" customFormat="1" ht="9" customHeight="1">
      <c r="A132" s="54" t="s">
        <v>1204</v>
      </c>
      <c r="B132" s="54" t="s">
        <v>10361</v>
      </c>
      <c r="C132" s="108">
        <v>8539.9423999999999</v>
      </c>
      <c r="D132" s="395"/>
      <c r="H132" s="24"/>
    </row>
    <row r="133" spans="1:8" s="19" customFormat="1" ht="9" customHeight="1">
      <c r="A133" s="54" t="s">
        <v>2275</v>
      </c>
      <c r="B133" s="54" t="s">
        <v>10362</v>
      </c>
      <c r="C133" s="108">
        <v>5870.2000000000007</v>
      </c>
      <c r="D133" s="395"/>
      <c r="H133" s="24"/>
    </row>
    <row r="134" spans="1:8" s="19" customFormat="1" ht="9" customHeight="1">
      <c r="A134" s="54" t="s">
        <v>0</v>
      </c>
      <c r="B134" s="54" t="s">
        <v>10363</v>
      </c>
      <c r="C134" s="108">
        <v>7599.9000000000005</v>
      </c>
      <c r="D134" s="395"/>
      <c r="H134" s="24"/>
    </row>
    <row r="135" spans="1:8" s="19" customFormat="1" ht="9" customHeight="1">
      <c r="A135" s="54" t="s">
        <v>7423</v>
      </c>
      <c r="B135" s="54" t="s">
        <v>7424</v>
      </c>
      <c r="C135" s="108">
        <v>51038.400000000001</v>
      </c>
      <c r="D135" s="395"/>
      <c r="H135" s="24"/>
    </row>
    <row r="136" spans="1:8" s="19" customFormat="1" ht="9" customHeight="1">
      <c r="A136" s="54" t="s">
        <v>7425</v>
      </c>
      <c r="B136" s="54" t="s">
        <v>7426</v>
      </c>
      <c r="C136" s="108">
        <v>51696.959999999999</v>
      </c>
      <c r="D136" s="395"/>
      <c r="H136" s="24"/>
    </row>
    <row r="137" spans="1:8" s="19" customFormat="1" ht="9" customHeight="1">
      <c r="A137" s="54" t="s">
        <v>7427</v>
      </c>
      <c r="B137" s="54" t="s">
        <v>7428</v>
      </c>
      <c r="C137" s="108">
        <v>81562.656000000003</v>
      </c>
      <c r="D137" s="395"/>
      <c r="H137" s="24"/>
    </row>
    <row r="138" spans="1:8" s="19" customFormat="1" ht="9" customHeight="1">
      <c r="A138" s="54" t="s">
        <v>7429</v>
      </c>
      <c r="B138" s="54" t="s">
        <v>7430</v>
      </c>
      <c r="C138" s="108">
        <v>93186.240000000005</v>
      </c>
      <c r="D138" s="395"/>
      <c r="H138" s="24"/>
    </row>
    <row r="139" spans="1:8" s="19" customFormat="1" ht="9" customHeight="1">
      <c r="A139" s="54" t="s">
        <v>7431</v>
      </c>
      <c r="B139" s="54" t="s">
        <v>7432</v>
      </c>
      <c r="C139" s="108">
        <v>172872</v>
      </c>
      <c r="D139" s="395"/>
      <c r="H139" s="24"/>
    </row>
    <row r="140" spans="1:8" s="19" customFormat="1" ht="9" customHeight="1">
      <c r="A140" s="54" t="s">
        <v>7433</v>
      </c>
      <c r="B140" s="54" t="s">
        <v>7434</v>
      </c>
      <c r="C140" s="108">
        <v>218971.2</v>
      </c>
      <c r="D140" s="395"/>
      <c r="H140" s="24"/>
    </row>
    <row r="141" spans="1:8" s="19" customFormat="1" ht="9" customHeight="1">
      <c r="A141" s="54" t="s">
        <v>1080</v>
      </c>
      <c r="B141" s="54" t="s">
        <v>808</v>
      </c>
      <c r="C141" s="108">
        <v>14796.589</v>
      </c>
      <c r="D141" s="395"/>
      <c r="H141" s="24"/>
    </row>
    <row r="142" spans="1:8" s="19" customFormat="1" ht="9" customHeight="1">
      <c r="A142" s="54" t="s">
        <v>809</v>
      </c>
      <c r="B142" s="54" t="s">
        <v>2398</v>
      </c>
      <c r="C142" s="108">
        <v>17775.005000000001</v>
      </c>
      <c r="D142" s="395"/>
      <c r="H142" s="24"/>
    </row>
    <row r="143" spans="1:8" s="19" customFormat="1" ht="9" customHeight="1">
      <c r="A143" s="54" t="s">
        <v>2536</v>
      </c>
      <c r="B143" s="54" t="s">
        <v>3512</v>
      </c>
      <c r="C143" s="108">
        <v>24341.162</v>
      </c>
      <c r="D143" s="395"/>
      <c r="H143" s="24"/>
    </row>
    <row r="144" spans="1:8" s="19" customFormat="1" ht="9" customHeight="1">
      <c r="A144" s="54" t="s">
        <v>1340</v>
      </c>
      <c r="B144" s="54" t="s">
        <v>959</v>
      </c>
      <c r="C144" s="108">
        <v>31039.187000000002</v>
      </c>
      <c r="D144" s="395"/>
      <c r="H144" s="24"/>
    </row>
    <row r="145" spans="1:8" s="19" customFormat="1" ht="9" customHeight="1">
      <c r="A145" s="54" t="s">
        <v>960</v>
      </c>
      <c r="B145" s="54" t="s">
        <v>3115</v>
      </c>
      <c r="C145" s="108">
        <v>38239.678</v>
      </c>
      <c r="D145" s="395"/>
      <c r="H145" s="24"/>
    </row>
    <row r="146" spans="1:8" s="19" customFormat="1" ht="9" customHeight="1">
      <c r="A146" s="54" t="s">
        <v>3116</v>
      </c>
      <c r="B146" s="54" t="s">
        <v>3843</v>
      </c>
      <c r="C146" s="108">
        <v>49594.037000000004</v>
      </c>
      <c r="D146" s="395"/>
      <c r="H146" s="24"/>
    </row>
    <row r="147" spans="1:8" s="19" customFormat="1" ht="9" customHeight="1">
      <c r="A147" s="54" t="s">
        <v>3844</v>
      </c>
      <c r="B147" s="54" t="s">
        <v>6342</v>
      </c>
      <c r="C147" s="108">
        <v>309095.136</v>
      </c>
      <c r="D147" s="395"/>
      <c r="H147" s="24"/>
    </row>
    <row r="148" spans="1:8" s="19" customFormat="1" ht="9" customHeight="1">
      <c r="A148" s="54" t="s">
        <v>719</v>
      </c>
      <c r="B148" s="54" t="s">
        <v>6343</v>
      </c>
      <c r="C148" s="108">
        <v>277404.24100000004</v>
      </c>
      <c r="D148" s="395"/>
      <c r="H148" s="24"/>
    </row>
    <row r="149" spans="1:8" s="19" customFormat="1" ht="9" customHeight="1">
      <c r="A149" s="54"/>
      <c r="B149" s="54"/>
      <c r="C149" s="108"/>
      <c r="F149" s="24"/>
      <c r="H149" s="24"/>
    </row>
    <row r="150" spans="1:8" s="19" customFormat="1" ht="9" customHeight="1">
      <c r="A150" s="54"/>
      <c r="B150" s="54"/>
      <c r="C150" s="108"/>
      <c r="F150" s="24"/>
      <c r="H150" s="24"/>
    </row>
    <row r="151" spans="1:8" s="19" customFormat="1" ht="9" customHeight="1">
      <c r="A151" s="54"/>
      <c r="B151" s="54"/>
      <c r="C151" s="108"/>
      <c r="D151" s="11"/>
      <c r="F151" s="24"/>
      <c r="H151" s="24"/>
    </row>
    <row r="152" spans="1:8" s="19" customFormat="1" ht="9" customHeight="1">
      <c r="A152" s="54"/>
      <c r="B152" s="54"/>
      <c r="C152" s="108"/>
      <c r="D152" s="11"/>
      <c r="F152" s="24"/>
      <c r="H152" s="24"/>
    </row>
    <row r="153" spans="1:8" s="19" customFormat="1" ht="9" customHeight="1">
      <c r="A153" s="54"/>
      <c r="B153" s="54"/>
      <c r="C153" s="108"/>
      <c r="D153" s="11"/>
      <c r="F153" s="24"/>
      <c r="H153" s="24"/>
    </row>
    <row r="154" spans="1:8" s="19" customFormat="1" ht="9" customHeight="1">
      <c r="A154" s="54"/>
      <c r="B154" s="54"/>
      <c r="C154" s="108"/>
      <c r="D154" s="11"/>
      <c r="F154" s="24"/>
      <c r="H154" s="24"/>
    </row>
    <row r="155" spans="1:8" ht="9" customHeight="1">
      <c r="A155" s="54"/>
      <c r="B155" s="54"/>
      <c r="C155" s="108"/>
    </row>
    <row r="156" spans="1:8" ht="9" customHeight="1">
      <c r="A156" s="54"/>
      <c r="B156" s="54"/>
      <c r="C156" s="108"/>
    </row>
    <row r="157" spans="1:8" ht="9" customHeight="1">
      <c r="A157" s="54"/>
      <c r="B157" s="54"/>
      <c r="C157" s="108"/>
    </row>
    <row r="158" spans="1:8" ht="9" customHeight="1">
      <c r="A158" s="54"/>
      <c r="B158" s="54"/>
      <c r="C158" s="108"/>
    </row>
    <row r="159" spans="1:8" ht="9" customHeight="1">
      <c r="A159" s="54"/>
      <c r="B159" s="54"/>
      <c r="C159" s="108"/>
    </row>
    <row r="160" spans="1:8" ht="9" customHeight="1">
      <c r="A160" s="54"/>
      <c r="B160" s="54"/>
      <c r="C160" s="108"/>
    </row>
    <row r="161" spans="1:3" ht="9" customHeight="1">
      <c r="A161" s="54"/>
      <c r="B161" s="54"/>
      <c r="C161" s="108"/>
    </row>
    <row r="162" spans="1:3" ht="9" customHeight="1">
      <c r="A162" s="54"/>
      <c r="B162" s="54"/>
      <c r="C162" s="108"/>
    </row>
    <row r="163" spans="1:3" ht="9" customHeight="1">
      <c r="A163" s="54"/>
      <c r="B163" s="54"/>
      <c r="C163" s="108"/>
    </row>
    <row r="164" spans="1:3" ht="9" customHeight="1">
      <c r="A164" s="54"/>
      <c r="B164" s="54"/>
      <c r="C164" s="108"/>
    </row>
    <row r="165" spans="1:3" ht="9" customHeight="1">
      <c r="A165" s="54"/>
      <c r="B165" s="54"/>
      <c r="C165" s="108"/>
    </row>
    <row r="166" spans="1:3" ht="9" customHeight="1">
      <c r="A166" s="54"/>
      <c r="B166" s="54"/>
      <c r="C166" s="108"/>
    </row>
    <row r="167" spans="1:3" ht="9" customHeight="1">
      <c r="A167" s="54"/>
      <c r="B167" s="54"/>
      <c r="C167" s="108"/>
    </row>
    <row r="168" spans="1:3" ht="9" customHeight="1">
      <c r="A168" s="54"/>
      <c r="B168" s="54"/>
      <c r="C168" s="108"/>
    </row>
    <row r="169" spans="1:3" ht="9" customHeight="1">
      <c r="A169" s="54"/>
      <c r="B169" s="54"/>
      <c r="C169" s="108"/>
    </row>
    <row r="170" spans="1:3" ht="9" customHeight="1">
      <c r="A170" s="54"/>
      <c r="B170" s="54"/>
      <c r="C170" s="108"/>
    </row>
    <row r="171" spans="1:3" ht="9" customHeight="1">
      <c r="A171" s="54"/>
      <c r="B171" s="54"/>
      <c r="C171" s="108"/>
    </row>
    <row r="172" spans="1:3" ht="9" customHeight="1">
      <c r="A172" s="54"/>
      <c r="B172" s="54"/>
      <c r="C172" s="108"/>
    </row>
    <row r="173" spans="1:3" ht="9" customHeight="1">
      <c r="A173" s="54"/>
      <c r="B173" s="54"/>
      <c r="C173" s="108"/>
    </row>
    <row r="174" spans="1:3" ht="9" customHeight="1">
      <c r="A174" s="54"/>
      <c r="B174" s="54"/>
      <c r="C174" s="108"/>
    </row>
    <row r="175" spans="1:3" ht="9" customHeight="1">
      <c r="A175" s="54"/>
      <c r="B175" s="54"/>
      <c r="C175" s="108"/>
    </row>
    <row r="176" spans="1:3" ht="9" customHeight="1">
      <c r="A176" s="54"/>
      <c r="B176" s="54"/>
      <c r="C176" s="108"/>
    </row>
    <row r="177" spans="1:3" ht="9" customHeight="1">
      <c r="A177" s="54"/>
      <c r="B177" s="54"/>
      <c r="C177" s="108"/>
    </row>
    <row r="178" spans="1:3" ht="9" customHeight="1">
      <c r="A178" s="54"/>
      <c r="B178" s="54"/>
      <c r="C178" s="108"/>
    </row>
    <row r="179" spans="1:3" ht="9" customHeight="1">
      <c r="A179" s="54"/>
      <c r="B179" s="54"/>
      <c r="C179" s="108"/>
    </row>
    <row r="180" spans="1:3" ht="9" customHeight="1">
      <c r="A180" s="54"/>
      <c r="B180" s="54"/>
      <c r="C180" s="108"/>
    </row>
    <row r="181" spans="1:3" ht="9" customHeight="1">
      <c r="A181" s="54"/>
      <c r="B181" s="54"/>
      <c r="C181" s="108"/>
    </row>
    <row r="182" spans="1:3" ht="9" customHeight="1">
      <c r="A182" s="54"/>
      <c r="B182" s="54"/>
      <c r="C182" s="108"/>
    </row>
    <row r="183" spans="1:3" ht="9" customHeight="1">
      <c r="A183" s="54"/>
      <c r="B183" s="54"/>
      <c r="C183" s="108"/>
    </row>
    <row r="184" spans="1:3" ht="9" customHeight="1">
      <c r="A184" s="54"/>
      <c r="B184" s="54"/>
      <c r="C184" s="108"/>
    </row>
    <row r="185" spans="1:3" ht="9" customHeight="1"/>
    <row r="186" spans="1:3" ht="9" customHeight="1"/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1">
    <tabColor indexed="44"/>
  </sheetPr>
  <dimension ref="A1:P188"/>
  <sheetViews>
    <sheetView showGridLines="0" zoomScaleNormal="100" zoomScaleSheetLayoutView="100" workbookViewId="0">
      <selection activeCell="H172" sqref="H172"/>
    </sheetView>
  </sheetViews>
  <sheetFormatPr baseColWidth="10" defaultRowHeight="12.75"/>
  <cols>
    <col min="1" max="1" width="12.5703125" style="2" customWidth="1"/>
    <col min="2" max="2" width="66" style="2" customWidth="1"/>
    <col min="3" max="3" width="14.140625" style="2" customWidth="1"/>
    <col min="4" max="4" width="0.140625" style="1" customWidth="1"/>
    <col min="5" max="5" width="11.42578125" style="2" customWidth="1"/>
    <col min="6" max="6" width="11.42578125" style="353" customWidth="1"/>
    <col min="7" max="15" width="11.42578125" style="2" customWidth="1"/>
    <col min="16" max="16" width="11.42578125" style="18" customWidth="1"/>
    <col min="17" max="16384" width="11.42578125" style="2"/>
  </cols>
  <sheetData>
    <row r="1" spans="1:16">
      <c r="A1" s="940" t="s">
        <v>16214</v>
      </c>
      <c r="B1" s="940"/>
      <c r="C1" s="793"/>
    </row>
    <row r="2" spans="1:16" ht="15.75">
      <c r="A2" s="940"/>
      <c r="B2" s="940"/>
      <c r="C2" s="807">
        <v>45540</v>
      </c>
    </row>
    <row r="3" spans="1:16" ht="11.25" customHeight="1">
      <c r="A3" s="854"/>
      <c r="B3" s="854"/>
      <c r="C3" s="794"/>
    </row>
    <row r="4" spans="1:16" s="21" customFormat="1" ht="9.75" customHeight="1">
      <c r="A4" s="473" t="s">
        <v>3779</v>
      </c>
      <c r="B4" s="473" t="s">
        <v>429</v>
      </c>
      <c r="C4" s="480" t="s">
        <v>430</v>
      </c>
      <c r="F4" s="380"/>
      <c r="P4" s="25"/>
    </row>
    <row r="5" spans="1:16" s="19" customFormat="1" ht="9" customHeight="1">
      <c r="A5" s="54" t="s">
        <v>1375</v>
      </c>
      <c r="B5" s="54" t="s">
        <v>33</v>
      </c>
      <c r="C5" s="108">
        <v>4097.93</v>
      </c>
      <c r="D5" s="132">
        <v>170.54999999999998</v>
      </c>
      <c r="E5" s="344"/>
      <c r="P5" s="27"/>
    </row>
    <row r="6" spans="1:16" s="19" customFormat="1" ht="9" customHeight="1">
      <c r="A6" s="54" t="s">
        <v>1376</v>
      </c>
      <c r="B6" s="54" t="s">
        <v>34</v>
      </c>
      <c r="C6" s="108">
        <v>6238.5689000000002</v>
      </c>
      <c r="D6" s="132">
        <v>259.66000000000003</v>
      </c>
      <c r="E6" s="344"/>
      <c r="P6" s="27"/>
    </row>
    <row r="7" spans="1:16" s="19" customFormat="1" ht="9" customHeight="1">
      <c r="A7" s="54" t="s">
        <v>4333</v>
      </c>
      <c r="B7" s="54" t="s">
        <v>35</v>
      </c>
      <c r="C7" s="108">
        <v>10241.0432</v>
      </c>
      <c r="D7" s="132">
        <v>426.28999999999996</v>
      </c>
      <c r="E7" s="344"/>
      <c r="P7" s="27"/>
    </row>
    <row r="8" spans="1:16" s="19" customFormat="1" ht="9" customHeight="1">
      <c r="A8" s="54" t="s">
        <v>1298</v>
      </c>
      <c r="B8" s="54" t="s">
        <v>36</v>
      </c>
      <c r="C8" s="108">
        <v>17507.691800000001</v>
      </c>
      <c r="D8" s="132">
        <v>728.71999999999991</v>
      </c>
      <c r="E8" s="344"/>
      <c r="P8" s="27"/>
    </row>
    <row r="9" spans="1:16" s="19" customFormat="1" ht="9" customHeight="1">
      <c r="A9" s="54" t="s">
        <v>1299</v>
      </c>
      <c r="B9" s="54" t="s">
        <v>37</v>
      </c>
      <c r="C9" s="108">
        <v>27473.335600000002</v>
      </c>
      <c r="D9" s="132">
        <v>1124.6600000000001</v>
      </c>
      <c r="E9" s="344"/>
      <c r="P9" s="27"/>
    </row>
    <row r="10" spans="1:16" s="19" customFormat="1" ht="9" customHeight="1">
      <c r="A10" s="54" t="s">
        <v>10364</v>
      </c>
      <c r="B10" s="54" t="s">
        <v>10365</v>
      </c>
      <c r="C10" s="108">
        <v>50076.5432</v>
      </c>
      <c r="D10" s="132">
        <v>2130.5300000000002</v>
      </c>
      <c r="E10" s="344"/>
      <c r="P10" s="27"/>
    </row>
    <row r="11" spans="1:16" s="19" customFormat="1" ht="9" customHeight="1">
      <c r="A11" s="54" t="s">
        <v>1300</v>
      </c>
      <c r="B11" s="54" t="s">
        <v>5092</v>
      </c>
      <c r="C11" s="108">
        <v>309.56510000000003</v>
      </c>
      <c r="D11" s="132">
        <v>10.6175</v>
      </c>
      <c r="E11" s="344"/>
      <c r="P11" s="27"/>
    </row>
    <row r="12" spans="1:16" s="19" customFormat="1" ht="9" customHeight="1">
      <c r="A12" s="54" t="s">
        <v>1301</v>
      </c>
      <c r="B12" s="54" t="s">
        <v>5093</v>
      </c>
      <c r="C12" s="108">
        <v>529.18950000000007</v>
      </c>
      <c r="D12" s="132">
        <v>18.133100000000002</v>
      </c>
      <c r="E12" s="344"/>
      <c r="P12" s="27"/>
    </row>
    <row r="13" spans="1:16" s="19" customFormat="1" ht="9" customHeight="1">
      <c r="A13" s="54" t="s">
        <v>2530</v>
      </c>
      <c r="B13" s="54" t="s">
        <v>5094</v>
      </c>
      <c r="C13" s="108">
        <v>826.84760000000006</v>
      </c>
      <c r="D13" s="132">
        <v>28.289100000000001</v>
      </c>
      <c r="E13" s="344"/>
      <c r="P13" s="27"/>
    </row>
    <row r="14" spans="1:16" s="19" customFormat="1" ht="9" customHeight="1">
      <c r="A14" s="54" t="s">
        <v>1068</v>
      </c>
      <c r="B14" s="54" t="s">
        <v>5095</v>
      </c>
      <c r="C14" s="108">
        <v>1457.8668</v>
      </c>
      <c r="D14" s="132">
        <v>45.359100000000005</v>
      </c>
      <c r="E14" s="344"/>
      <c r="P14" s="27"/>
    </row>
    <row r="15" spans="1:16" s="19" customFormat="1" ht="9" customHeight="1">
      <c r="A15" s="54" t="s">
        <v>1069</v>
      </c>
      <c r="B15" s="54" t="s">
        <v>5096</v>
      </c>
      <c r="C15" s="108">
        <v>2831.9960000000001</v>
      </c>
      <c r="D15" s="132">
        <v>88.03370000000001</v>
      </c>
      <c r="E15" s="344"/>
      <c r="P15" s="27"/>
    </row>
    <row r="16" spans="1:16" s="19" customFormat="1" ht="9" customHeight="1">
      <c r="A16" s="54" t="s">
        <v>14849</v>
      </c>
      <c r="B16" s="54" t="s">
        <v>14850</v>
      </c>
      <c r="C16" s="108">
        <v>4838.3132999999998</v>
      </c>
      <c r="D16" s="132">
        <v>150.83450000000002</v>
      </c>
      <c r="E16" s="344"/>
      <c r="P16" s="27"/>
    </row>
    <row r="17" spans="1:16" s="19" customFormat="1" ht="9" customHeight="1">
      <c r="A17" s="54" t="s">
        <v>258</v>
      </c>
      <c r="B17" s="54" t="s">
        <v>5097</v>
      </c>
      <c r="C17" s="108">
        <v>212.7484</v>
      </c>
      <c r="D17" s="132">
        <v>226.45790000000002</v>
      </c>
      <c r="E17" s="344"/>
      <c r="P17" s="27"/>
    </row>
    <row r="18" spans="1:16" s="19" customFormat="1" ht="9" customHeight="1">
      <c r="A18" s="54" t="s">
        <v>3901</v>
      </c>
      <c r="B18" s="54" t="s">
        <v>5098</v>
      </c>
      <c r="C18" s="108">
        <v>337.93710000000004</v>
      </c>
      <c r="D18" s="132">
        <v>8.5536000000000012</v>
      </c>
      <c r="E18" s="344"/>
      <c r="P18" s="27"/>
    </row>
    <row r="19" spans="1:16" s="19" customFormat="1" ht="9" customHeight="1">
      <c r="A19" s="54" t="s">
        <v>556</v>
      </c>
      <c r="B19" s="54" t="s">
        <v>5099</v>
      </c>
      <c r="C19" s="108">
        <v>580.58220000000006</v>
      </c>
      <c r="D19" s="132">
        <v>13.5816</v>
      </c>
      <c r="E19" s="344"/>
      <c r="P19" s="27"/>
    </row>
    <row r="20" spans="1:16" s="19" customFormat="1" ht="9" customHeight="1">
      <c r="A20" s="54" t="s">
        <v>557</v>
      </c>
      <c r="B20" s="54" t="s">
        <v>5100</v>
      </c>
      <c r="C20" s="108">
        <v>1179.5286000000001</v>
      </c>
      <c r="D20" s="132">
        <v>23.377600000000001</v>
      </c>
      <c r="E20" s="344"/>
      <c r="P20" s="27"/>
    </row>
    <row r="21" spans="1:16" s="19" customFormat="1" ht="9" customHeight="1">
      <c r="A21" s="54" t="s">
        <v>1541</v>
      </c>
      <c r="B21" s="54" t="s">
        <v>5101</v>
      </c>
      <c r="C21" s="108">
        <v>2208.5395000000003</v>
      </c>
      <c r="D21" s="132">
        <v>40.339800000000004</v>
      </c>
      <c r="E21" s="344"/>
      <c r="P21" s="27"/>
    </row>
    <row r="22" spans="1:16" s="19" customFormat="1" ht="9" customHeight="1">
      <c r="A22" s="54" t="s">
        <v>15299</v>
      </c>
      <c r="B22" s="54" t="s">
        <v>13441</v>
      </c>
      <c r="C22" s="108">
        <v>3658.6712000000002</v>
      </c>
      <c r="D22" s="132">
        <v>75.55680000000001</v>
      </c>
      <c r="E22" s="344"/>
      <c r="P22" s="27"/>
    </row>
    <row r="23" spans="1:16" s="19" customFormat="1" ht="9" customHeight="1">
      <c r="A23" s="54" t="s">
        <v>7576</v>
      </c>
      <c r="B23" s="54" t="s">
        <v>7577</v>
      </c>
      <c r="C23" s="108">
        <v>340.08940000000001</v>
      </c>
      <c r="D23" s="132">
        <v>131.8177</v>
      </c>
      <c r="E23" s="344"/>
      <c r="P23" s="27"/>
    </row>
    <row r="24" spans="1:16" s="19" customFormat="1" ht="9" customHeight="1">
      <c r="A24" s="54" t="s">
        <v>7578</v>
      </c>
      <c r="B24" s="54" t="s">
        <v>7579</v>
      </c>
      <c r="C24" s="108">
        <v>479.61660000000001</v>
      </c>
      <c r="D24" s="132">
        <v>226.45790000000002</v>
      </c>
      <c r="E24" s="344"/>
      <c r="P24" s="27"/>
    </row>
    <row r="25" spans="1:16" s="19" customFormat="1" ht="9" customHeight="1">
      <c r="A25" s="54" t="s">
        <v>7580</v>
      </c>
      <c r="B25" s="54" t="s">
        <v>7581</v>
      </c>
      <c r="C25" s="108">
        <v>548.22670000000005</v>
      </c>
      <c r="D25" s="132">
        <v>4.6181999999999999</v>
      </c>
      <c r="E25" s="344"/>
      <c r="P25" s="27"/>
    </row>
    <row r="26" spans="1:16" s="19" customFormat="1" ht="9" customHeight="1">
      <c r="A26" s="54" t="s">
        <v>13440</v>
      </c>
      <c r="B26" s="54" t="s">
        <v>13441</v>
      </c>
      <c r="C26" s="108">
        <v>3883.9312</v>
      </c>
      <c r="D26" s="132">
        <v>6.8999999999999995</v>
      </c>
      <c r="E26" s="344"/>
      <c r="P26" s="27"/>
    </row>
    <row r="27" spans="1:16" s="19" customFormat="1" ht="9" customHeight="1">
      <c r="A27" s="54" t="s">
        <v>5709</v>
      </c>
      <c r="B27" s="54" t="s">
        <v>10709</v>
      </c>
      <c r="C27" s="108">
        <v>875.54540000000009</v>
      </c>
      <c r="D27" s="132">
        <v>8.8595000000000006</v>
      </c>
      <c r="E27" s="344"/>
      <c r="P27" s="27"/>
    </row>
    <row r="28" spans="1:16" s="19" customFormat="1" ht="9" customHeight="1">
      <c r="A28" s="54" t="s">
        <v>5710</v>
      </c>
      <c r="B28" s="54" t="s">
        <v>10710</v>
      </c>
      <c r="C28" s="108">
        <v>1167.364</v>
      </c>
      <c r="D28" s="132">
        <v>22.742700000000003</v>
      </c>
      <c r="E28" s="344"/>
      <c r="P28" s="27"/>
    </row>
    <row r="29" spans="1:16" s="19" customFormat="1" ht="9" customHeight="1">
      <c r="A29" s="54" t="s">
        <v>5711</v>
      </c>
      <c r="B29" s="54" t="s">
        <v>10711</v>
      </c>
      <c r="C29" s="108">
        <v>2520.011</v>
      </c>
      <c r="D29" s="132">
        <v>35.234000000000002</v>
      </c>
      <c r="E29" s="344"/>
      <c r="P29" s="27"/>
    </row>
    <row r="30" spans="1:16" s="19" customFormat="1" ht="9" customHeight="1">
      <c r="A30" s="54" t="s">
        <v>14588</v>
      </c>
      <c r="B30" s="54" t="s">
        <v>14589</v>
      </c>
      <c r="C30" s="108">
        <v>3754.0385000000001</v>
      </c>
      <c r="D30" s="132">
        <v>57.839999999999996</v>
      </c>
      <c r="E30" s="344"/>
      <c r="P30" s="27"/>
    </row>
    <row r="31" spans="1:16" s="19" customFormat="1" ht="9" customHeight="1">
      <c r="A31" s="54" t="s">
        <v>14590</v>
      </c>
      <c r="B31" s="54" t="s">
        <v>14591</v>
      </c>
      <c r="C31" s="108">
        <v>4275.0506999999998</v>
      </c>
      <c r="D31" s="132">
        <v>5.5909000000000004</v>
      </c>
      <c r="E31" s="344"/>
      <c r="P31" s="27"/>
    </row>
    <row r="32" spans="1:16" s="19" customFormat="1" ht="9" customHeight="1">
      <c r="A32" s="54" t="s">
        <v>14592</v>
      </c>
      <c r="B32" s="54" t="s">
        <v>14593</v>
      </c>
      <c r="C32" s="108">
        <v>4816.8732</v>
      </c>
      <c r="D32" s="132">
        <v>9.2240000000000002</v>
      </c>
      <c r="E32" s="344"/>
      <c r="P32" s="27"/>
    </row>
    <row r="33" spans="1:16" s="19" customFormat="1" ht="9" customHeight="1">
      <c r="A33" s="54" t="s">
        <v>14594</v>
      </c>
      <c r="B33" s="54" t="s">
        <v>14595</v>
      </c>
      <c r="C33" s="108">
        <v>5161.2665999999999</v>
      </c>
      <c r="D33" s="132">
        <v>13.0534</v>
      </c>
      <c r="E33" s="344"/>
      <c r="P33" s="27"/>
    </row>
    <row r="34" spans="1:16" s="19" customFormat="1" ht="9" customHeight="1">
      <c r="A34" s="54" t="s">
        <v>1680</v>
      </c>
      <c r="B34" s="54" t="s">
        <v>7582</v>
      </c>
      <c r="C34" s="108">
        <v>148.69830000000002</v>
      </c>
      <c r="D34" s="132">
        <v>20.025000000000002</v>
      </c>
      <c r="E34" s="344"/>
      <c r="P34" s="27"/>
    </row>
    <row r="35" spans="1:16" s="19" customFormat="1" ht="9" customHeight="1">
      <c r="A35" s="54" t="s">
        <v>1681</v>
      </c>
      <c r="B35" s="54" t="s">
        <v>5102</v>
      </c>
      <c r="C35" s="108">
        <v>221.63340000000002</v>
      </c>
      <c r="D35" s="132">
        <v>40.319000000000003</v>
      </c>
      <c r="E35" s="344"/>
      <c r="P35" s="27"/>
    </row>
    <row r="36" spans="1:16" s="19" customFormat="1" ht="9" customHeight="1">
      <c r="A36" s="54" t="s">
        <v>225</v>
      </c>
      <c r="B36" s="54" t="s">
        <v>5103</v>
      </c>
      <c r="C36" s="108">
        <v>285.84100000000001</v>
      </c>
      <c r="D36" s="132">
        <v>82.979399999999998</v>
      </c>
      <c r="E36" s="344"/>
      <c r="P36" s="27"/>
    </row>
    <row r="37" spans="1:16" s="19" customFormat="1" ht="9" customHeight="1">
      <c r="A37" s="54" t="s">
        <v>226</v>
      </c>
      <c r="B37" s="54" t="s">
        <v>5104</v>
      </c>
      <c r="C37" s="108">
        <v>733.15530000000001</v>
      </c>
      <c r="D37" s="132">
        <v>113.18570000000001</v>
      </c>
      <c r="E37" s="344"/>
      <c r="P37" s="27"/>
    </row>
    <row r="38" spans="1:16" s="19" customFormat="1" ht="9" customHeight="1">
      <c r="A38" s="54" t="s">
        <v>670</v>
      </c>
      <c r="B38" s="54" t="s">
        <v>5105</v>
      </c>
      <c r="C38" s="108">
        <v>1134.3017</v>
      </c>
      <c r="D38" s="132">
        <v>37.753399999999999</v>
      </c>
      <c r="E38" s="344"/>
      <c r="P38" s="27"/>
    </row>
    <row r="39" spans="1:16" s="19" customFormat="1" ht="9" customHeight="1">
      <c r="A39" s="54" t="s">
        <v>1765</v>
      </c>
      <c r="B39" s="54" t="s">
        <v>5106</v>
      </c>
      <c r="C39" s="108">
        <v>148.59870000000001</v>
      </c>
      <c r="D39" s="132">
        <v>53.242800000000003</v>
      </c>
      <c r="E39" s="344"/>
      <c r="P39" s="27"/>
    </row>
    <row r="40" spans="1:16" s="19" customFormat="1" ht="9" customHeight="1">
      <c r="A40" s="54" t="s">
        <v>1766</v>
      </c>
      <c r="B40" s="54" t="s">
        <v>5107</v>
      </c>
      <c r="C40" s="108">
        <v>243.61270000000002</v>
      </c>
      <c r="D40" s="132">
        <v>85.19380000000001</v>
      </c>
      <c r="E40" s="344"/>
      <c r="P40" s="27"/>
    </row>
    <row r="41" spans="1:16" s="19" customFormat="1" ht="9" customHeight="1">
      <c r="A41" s="54" t="s">
        <v>1154</v>
      </c>
      <c r="B41" s="54" t="s">
        <v>5108</v>
      </c>
      <c r="C41" s="108">
        <v>343.15930000000003</v>
      </c>
      <c r="D41" s="132">
        <v>6.8323</v>
      </c>
      <c r="E41" s="344"/>
      <c r="P41" s="27"/>
    </row>
    <row r="42" spans="1:16" s="19" customFormat="1" ht="9" customHeight="1">
      <c r="A42" s="54" t="s">
        <v>128</v>
      </c>
      <c r="B42" s="54" t="s">
        <v>5109</v>
      </c>
      <c r="C42" s="108">
        <v>644.57220000000007</v>
      </c>
      <c r="D42" s="132">
        <v>10.7996</v>
      </c>
      <c r="E42" s="344"/>
      <c r="P42" s="27"/>
    </row>
    <row r="43" spans="1:16" s="19" customFormat="1" ht="9" customHeight="1">
      <c r="A43" s="54" t="s">
        <v>1872</v>
      </c>
      <c r="B43" s="54" t="s">
        <v>5110</v>
      </c>
      <c r="C43" s="108">
        <v>1297.3421000000001</v>
      </c>
      <c r="D43" s="132">
        <v>20.893900000000002</v>
      </c>
      <c r="E43" s="344"/>
      <c r="P43" s="27"/>
    </row>
    <row r="44" spans="1:16" s="19" customFormat="1" ht="9" customHeight="1">
      <c r="A44" s="54" t="s">
        <v>15300</v>
      </c>
      <c r="B44" s="54" t="s">
        <v>15301</v>
      </c>
      <c r="C44" s="108">
        <v>2532.7865000000002</v>
      </c>
      <c r="D44" s="132">
        <v>30.233400000000003</v>
      </c>
      <c r="E44" s="344"/>
      <c r="P44" s="27"/>
    </row>
    <row r="45" spans="1:16" s="19" customFormat="1" ht="9" customHeight="1">
      <c r="A45" s="54" t="s">
        <v>3850</v>
      </c>
      <c r="B45" s="54" t="s">
        <v>5111</v>
      </c>
      <c r="C45" s="108">
        <v>992.25630000000001</v>
      </c>
      <c r="D45" s="132">
        <v>62.800200000000004</v>
      </c>
      <c r="E45" s="344"/>
      <c r="P45" s="27"/>
    </row>
    <row r="46" spans="1:16" s="19" customFormat="1" ht="9" customHeight="1">
      <c r="A46" s="54" t="s">
        <v>3594</v>
      </c>
      <c r="B46" s="54" t="s">
        <v>5112</v>
      </c>
      <c r="C46" s="108">
        <v>1401.6309000000001</v>
      </c>
      <c r="D46" s="132">
        <v>7.5898000000000003</v>
      </c>
      <c r="E46" s="344"/>
      <c r="P46" s="27"/>
    </row>
    <row r="47" spans="1:16" s="19" customFormat="1" ht="9" customHeight="1">
      <c r="A47" s="54" t="s">
        <v>1193</v>
      </c>
      <c r="B47" s="54" t="s">
        <v>5113</v>
      </c>
      <c r="C47" s="108">
        <v>2243.2002000000002</v>
      </c>
      <c r="D47" s="132">
        <v>11.283700000000001</v>
      </c>
      <c r="E47" s="344"/>
      <c r="P47" s="27"/>
    </row>
    <row r="48" spans="1:16" s="19" customFormat="1" ht="9" customHeight="1">
      <c r="A48" s="54" t="s">
        <v>9997</v>
      </c>
      <c r="B48" s="54" t="s">
        <v>9998</v>
      </c>
      <c r="C48" s="108">
        <v>599.61630000000002</v>
      </c>
      <c r="D48" s="132">
        <v>11.2966</v>
      </c>
      <c r="E48" s="344"/>
      <c r="P48" s="27"/>
    </row>
    <row r="49" spans="1:16" s="19" customFormat="1" ht="9" customHeight="1">
      <c r="A49" s="54" t="s">
        <v>9999</v>
      </c>
      <c r="B49" s="54" t="s">
        <v>10000</v>
      </c>
      <c r="C49" s="108">
        <v>794.86120000000005</v>
      </c>
      <c r="D49" s="132">
        <v>15.1165</v>
      </c>
      <c r="E49" s="344"/>
      <c r="P49" s="27"/>
    </row>
    <row r="50" spans="1:16" s="19" customFormat="1" ht="9" customHeight="1">
      <c r="A50" s="54" t="s">
        <v>10001</v>
      </c>
      <c r="B50" s="54" t="s">
        <v>10002</v>
      </c>
      <c r="C50" s="108">
        <v>1192.7562</v>
      </c>
      <c r="D50" s="132">
        <v>17.5566</v>
      </c>
      <c r="E50" s="344"/>
      <c r="P50" s="27"/>
    </row>
    <row r="51" spans="1:16" s="19" customFormat="1" ht="9" customHeight="1">
      <c r="A51" s="54" t="s">
        <v>1005</v>
      </c>
      <c r="B51" s="54" t="s">
        <v>7583</v>
      </c>
      <c r="C51" s="108">
        <v>200.0718</v>
      </c>
      <c r="D51" s="132">
        <v>17.561299999999999</v>
      </c>
      <c r="E51" s="344"/>
      <c r="P51" s="27"/>
    </row>
    <row r="52" spans="1:16" s="19" customFormat="1" ht="9" customHeight="1">
      <c r="A52" s="54" t="s">
        <v>61</v>
      </c>
      <c r="B52" s="54" t="s">
        <v>7584</v>
      </c>
      <c r="C52" s="108">
        <v>316.3931</v>
      </c>
      <c r="D52" s="132">
        <v>15.382300000000001</v>
      </c>
      <c r="E52" s="344"/>
      <c r="P52" s="27"/>
    </row>
    <row r="53" spans="1:16" s="19" customFormat="1" ht="9" customHeight="1">
      <c r="A53" s="54" t="s">
        <v>62</v>
      </c>
      <c r="B53" s="54" t="s">
        <v>7585</v>
      </c>
      <c r="C53" s="108">
        <v>611.85289999999998</v>
      </c>
      <c r="D53" s="132">
        <v>18.902100000000001</v>
      </c>
      <c r="E53" s="344"/>
      <c r="P53" s="27"/>
    </row>
    <row r="54" spans="1:16" s="19" customFormat="1" ht="9" customHeight="1">
      <c r="A54" s="54" t="s">
        <v>925</v>
      </c>
      <c r="B54" s="54" t="s">
        <v>7586</v>
      </c>
      <c r="C54" s="108">
        <v>883.13870000000009</v>
      </c>
      <c r="D54" s="132">
        <v>37.819200000000002</v>
      </c>
      <c r="E54" s="344"/>
      <c r="P54" s="27"/>
    </row>
    <row r="55" spans="1:16" s="19" customFormat="1" ht="9" customHeight="1">
      <c r="A55" s="54" t="s">
        <v>973</v>
      </c>
      <c r="B55" s="54" t="s">
        <v>7587</v>
      </c>
      <c r="C55" s="108">
        <v>1836.7678000000001</v>
      </c>
      <c r="D55" s="132">
        <v>25.056100000000001</v>
      </c>
      <c r="E55" s="344"/>
      <c r="P55" s="27"/>
    </row>
    <row r="56" spans="1:16" s="19" customFormat="1" ht="9" customHeight="1">
      <c r="A56" s="54" t="s">
        <v>85</v>
      </c>
      <c r="B56" s="54" t="s">
        <v>5114</v>
      </c>
      <c r="C56" s="108">
        <v>242.31530000000001</v>
      </c>
      <c r="D56" s="132">
        <v>25.056100000000001</v>
      </c>
      <c r="E56" s="344"/>
      <c r="P56" s="27"/>
    </row>
    <row r="57" spans="1:16" s="19" customFormat="1" ht="9" customHeight="1">
      <c r="A57" s="54" t="s">
        <v>589</v>
      </c>
      <c r="B57" s="54" t="s">
        <v>5115</v>
      </c>
      <c r="C57" s="108">
        <v>362.57350000000002</v>
      </c>
      <c r="D57" s="132">
        <v>35.229199999999999</v>
      </c>
      <c r="E57" s="344"/>
      <c r="P57" s="27"/>
    </row>
    <row r="58" spans="1:16" s="19" customFormat="1" ht="9" customHeight="1">
      <c r="A58" s="54" t="s">
        <v>1187</v>
      </c>
      <c r="B58" s="54" t="s">
        <v>5116</v>
      </c>
      <c r="C58" s="108">
        <v>362.7912</v>
      </c>
      <c r="D58" s="132">
        <v>55.373900000000006</v>
      </c>
      <c r="E58" s="344"/>
      <c r="P58" s="27"/>
    </row>
    <row r="59" spans="1:16" s="19" customFormat="1" ht="9" customHeight="1">
      <c r="A59" s="54" t="s">
        <v>290</v>
      </c>
      <c r="B59" s="54" t="s">
        <v>5117</v>
      </c>
      <c r="C59" s="108">
        <v>488.43100000000004</v>
      </c>
      <c r="D59" s="132">
        <v>215.0138</v>
      </c>
      <c r="E59" s="344"/>
      <c r="P59" s="27"/>
    </row>
    <row r="60" spans="1:16" s="19" customFormat="1" ht="9" customHeight="1">
      <c r="A60" s="54" t="s">
        <v>3582</v>
      </c>
      <c r="B60" s="54" t="s">
        <v>5118</v>
      </c>
      <c r="C60" s="108">
        <v>564.30309999999997</v>
      </c>
      <c r="D60" s="132">
        <v>319.99430000000001</v>
      </c>
      <c r="E60" s="344"/>
      <c r="P60" s="27"/>
    </row>
    <row r="61" spans="1:16" s="19" customFormat="1" ht="9" customHeight="1">
      <c r="A61" s="54" t="s">
        <v>592</v>
      </c>
      <c r="B61" s="54" t="s">
        <v>5119</v>
      </c>
      <c r="C61" s="108">
        <v>564.47660000000008</v>
      </c>
      <c r="D61" s="132">
        <v>67.389800000000008</v>
      </c>
      <c r="E61" s="344"/>
      <c r="P61" s="27"/>
    </row>
    <row r="62" spans="1:16" s="19" customFormat="1" ht="9" customHeight="1">
      <c r="A62" s="54" t="s">
        <v>7588</v>
      </c>
      <c r="B62" s="54" t="s">
        <v>7589</v>
      </c>
      <c r="C62" s="108">
        <v>305.74490000000003</v>
      </c>
      <c r="D62" s="132">
        <v>91.269500000000008</v>
      </c>
      <c r="E62" s="344"/>
      <c r="P62" s="27"/>
    </row>
    <row r="63" spans="1:16" s="19" customFormat="1" ht="9" customHeight="1">
      <c r="A63" s="54" t="s">
        <v>14596</v>
      </c>
      <c r="B63" s="54" t="s">
        <v>14597</v>
      </c>
      <c r="C63" s="108">
        <v>422.7346</v>
      </c>
      <c r="D63" s="132">
        <v>71.818899999999999</v>
      </c>
      <c r="E63" s="344"/>
      <c r="P63" s="27"/>
    </row>
    <row r="64" spans="1:16" s="19" customFormat="1" ht="9" customHeight="1">
      <c r="A64" s="54" t="s">
        <v>13447</v>
      </c>
      <c r="B64" s="54" t="s">
        <v>13448</v>
      </c>
      <c r="C64" s="108">
        <v>422.73470000000003</v>
      </c>
      <c r="D64" s="132">
        <v>169.1284</v>
      </c>
      <c r="E64" s="344"/>
      <c r="P64" s="27"/>
    </row>
    <row r="65" spans="1:16" s="19" customFormat="1" ht="9" customHeight="1">
      <c r="A65" s="54" t="s">
        <v>13449</v>
      </c>
      <c r="B65" s="54" t="s">
        <v>13450</v>
      </c>
      <c r="C65" s="108">
        <v>511.2115</v>
      </c>
      <c r="D65" s="132">
        <v>264.64330000000001</v>
      </c>
      <c r="E65" s="344"/>
      <c r="P65" s="27"/>
    </row>
    <row r="66" spans="1:16" s="19" customFormat="1" ht="9" customHeight="1">
      <c r="A66" s="54" t="s">
        <v>13451</v>
      </c>
      <c r="B66" s="54" t="s">
        <v>13452</v>
      </c>
      <c r="C66" s="108">
        <v>709.96199999999999</v>
      </c>
      <c r="D66" s="132">
        <v>74.680800000000005</v>
      </c>
      <c r="E66" s="344"/>
      <c r="P66" s="27"/>
    </row>
    <row r="67" spans="1:16" s="19" customFormat="1" ht="9" customHeight="1">
      <c r="A67" s="54" t="s">
        <v>13453</v>
      </c>
      <c r="B67" s="54" t="s">
        <v>13454</v>
      </c>
      <c r="C67" s="108">
        <v>804.08210000000008</v>
      </c>
      <c r="D67" s="132">
        <v>55.613500000000002</v>
      </c>
      <c r="E67" s="344"/>
      <c r="P67" s="27"/>
    </row>
    <row r="68" spans="1:16" s="19" customFormat="1" ht="9" customHeight="1">
      <c r="A68" s="54" t="s">
        <v>13455</v>
      </c>
      <c r="B68" s="54" t="s">
        <v>13456</v>
      </c>
      <c r="C68" s="108">
        <v>1343.6171000000002</v>
      </c>
      <c r="D68" s="132">
        <v>77.406100000000009</v>
      </c>
      <c r="E68" s="344"/>
      <c r="P68" s="27"/>
    </row>
    <row r="69" spans="1:16" s="19" customFormat="1" ht="9" customHeight="1">
      <c r="A69" s="54" t="s">
        <v>13457</v>
      </c>
      <c r="B69" s="54" t="s">
        <v>13458</v>
      </c>
      <c r="C69" s="108">
        <v>1437.8524</v>
      </c>
      <c r="D69" s="132">
        <v>59.249900000000004</v>
      </c>
      <c r="E69" s="344"/>
      <c r="P69" s="27"/>
    </row>
    <row r="70" spans="1:16" s="19" customFormat="1" ht="9" customHeight="1">
      <c r="A70" s="54" t="s">
        <v>2991</v>
      </c>
      <c r="B70" s="54" t="s">
        <v>5120</v>
      </c>
      <c r="C70" s="108">
        <v>494.60320000000002</v>
      </c>
      <c r="D70" s="132">
        <v>129.11360000000002</v>
      </c>
      <c r="E70" s="344"/>
      <c r="P70" s="27"/>
    </row>
    <row r="71" spans="1:16" s="19" customFormat="1" ht="9" customHeight="1">
      <c r="A71" s="54" t="s">
        <v>1768</v>
      </c>
      <c r="B71" s="54" t="s">
        <v>5121</v>
      </c>
      <c r="C71" s="108">
        <v>609.29730000000006</v>
      </c>
      <c r="D71" s="132">
        <v>65.423500000000004</v>
      </c>
      <c r="E71" s="344"/>
      <c r="P71" s="27"/>
    </row>
    <row r="72" spans="1:16" s="19" customFormat="1" ht="9" customHeight="1">
      <c r="A72" s="54" t="s">
        <v>1769</v>
      </c>
      <c r="B72" s="54" t="s">
        <v>5122</v>
      </c>
      <c r="C72" s="108">
        <v>1212.6838</v>
      </c>
      <c r="D72" s="132">
        <v>76.850200000000001</v>
      </c>
      <c r="E72" s="344"/>
      <c r="P72" s="27"/>
    </row>
    <row r="73" spans="1:16" s="19" customFormat="1" ht="9" customHeight="1">
      <c r="A73" s="54" t="s">
        <v>1770</v>
      </c>
      <c r="B73" s="54" t="s">
        <v>5123</v>
      </c>
      <c r="C73" s="108">
        <v>806.91910000000007</v>
      </c>
      <c r="D73" s="132">
        <v>73.7851</v>
      </c>
      <c r="E73" s="344"/>
      <c r="P73" s="27"/>
    </row>
    <row r="74" spans="1:16" s="19" customFormat="1" ht="9" customHeight="1">
      <c r="A74" s="54" t="s">
        <v>228</v>
      </c>
      <c r="B74" s="54" t="s">
        <v>5124</v>
      </c>
      <c r="C74" s="108">
        <v>806.91910000000007</v>
      </c>
      <c r="D74" s="132">
        <v>88.073900000000009</v>
      </c>
      <c r="E74" s="344"/>
      <c r="P74" s="27"/>
    </row>
    <row r="75" spans="1:16" s="19" customFormat="1" ht="9" customHeight="1">
      <c r="A75" s="54" t="s">
        <v>229</v>
      </c>
      <c r="B75" s="54" t="s">
        <v>5125</v>
      </c>
      <c r="C75" s="108">
        <v>1134.1288</v>
      </c>
      <c r="D75" s="132">
        <v>113.04960000000001</v>
      </c>
      <c r="E75" s="344"/>
      <c r="P75" s="27"/>
    </row>
    <row r="76" spans="1:16" s="19" customFormat="1" ht="9" customHeight="1">
      <c r="A76" s="54" t="s">
        <v>2387</v>
      </c>
      <c r="B76" s="54" t="s">
        <v>5126</v>
      </c>
      <c r="C76" s="108">
        <v>1780.5522000000001</v>
      </c>
      <c r="D76" s="132">
        <v>169.56200000000001</v>
      </c>
      <c r="E76" s="344"/>
      <c r="P76" s="27"/>
    </row>
    <row r="77" spans="1:16" s="19" customFormat="1" ht="9" customHeight="1">
      <c r="A77" s="54" t="s">
        <v>2954</v>
      </c>
      <c r="B77" s="54" t="s">
        <v>5127</v>
      </c>
      <c r="C77" s="108">
        <v>6915.8861000000006</v>
      </c>
      <c r="D77" s="132">
        <v>77.406100000000009</v>
      </c>
      <c r="E77" s="344"/>
      <c r="P77" s="27"/>
    </row>
    <row r="78" spans="1:16" s="19" customFormat="1" ht="9" customHeight="1">
      <c r="A78" s="54" t="s">
        <v>2955</v>
      </c>
      <c r="B78" s="54" t="s">
        <v>5128</v>
      </c>
      <c r="C78" s="108">
        <v>10285.4604</v>
      </c>
      <c r="D78" s="132">
        <v>86.894600000000011</v>
      </c>
      <c r="E78" s="344"/>
      <c r="P78" s="27"/>
    </row>
    <row r="79" spans="1:16" s="19" customFormat="1" ht="9" customHeight="1">
      <c r="A79" s="54" t="s">
        <v>433</v>
      </c>
      <c r="B79" s="54" t="s">
        <v>5129</v>
      </c>
      <c r="C79" s="108">
        <v>1924.1938</v>
      </c>
      <c r="D79" s="132">
        <v>101.17540000000001</v>
      </c>
      <c r="E79" s="344"/>
      <c r="P79" s="27"/>
    </row>
    <row r="80" spans="1:16" s="19" customFormat="1" ht="9" customHeight="1">
      <c r="A80" s="54" t="s">
        <v>2502</v>
      </c>
      <c r="B80" s="54" t="s">
        <v>5130</v>
      </c>
      <c r="C80" s="108">
        <v>2473.9445000000001</v>
      </c>
      <c r="D80" s="132">
        <v>188.58780000000002</v>
      </c>
      <c r="E80" s="344"/>
      <c r="P80" s="27"/>
    </row>
    <row r="81" spans="1:16" s="19" customFormat="1" ht="9" customHeight="1">
      <c r="A81" s="54" t="s">
        <v>649</v>
      </c>
      <c r="B81" s="54" t="s">
        <v>5131</v>
      </c>
      <c r="C81" s="108">
        <v>2062.1057000000001</v>
      </c>
      <c r="D81" s="132">
        <v>85.758499999999998</v>
      </c>
      <c r="E81" s="344"/>
      <c r="P81" s="27"/>
    </row>
    <row r="82" spans="1:16" s="19" customFormat="1" ht="9" customHeight="1">
      <c r="A82" s="54" t="s">
        <v>7590</v>
      </c>
      <c r="B82" s="54" t="s">
        <v>7591</v>
      </c>
      <c r="C82" s="108">
        <v>4398.1406000000006</v>
      </c>
      <c r="D82" s="132">
        <v>93.976700000000008</v>
      </c>
      <c r="E82" s="344"/>
      <c r="P82" s="27"/>
    </row>
    <row r="83" spans="1:16" s="19" customFormat="1" ht="9" customHeight="1">
      <c r="A83" s="54" t="s">
        <v>764</v>
      </c>
      <c r="B83" s="54" t="s">
        <v>5132</v>
      </c>
      <c r="C83" s="108">
        <v>4947.8816000000006</v>
      </c>
      <c r="D83" s="132">
        <v>122.65300000000001</v>
      </c>
      <c r="E83" s="344"/>
      <c r="P83" s="27"/>
    </row>
    <row r="84" spans="1:16" s="19" customFormat="1" ht="9" customHeight="1">
      <c r="A84" s="54" t="s">
        <v>816</v>
      </c>
      <c r="B84" s="54" t="s">
        <v>5133</v>
      </c>
      <c r="C84" s="108">
        <v>9357.6187000000009</v>
      </c>
      <c r="D84" s="132">
        <v>131.7133</v>
      </c>
      <c r="E84" s="344"/>
      <c r="P84" s="27"/>
    </row>
    <row r="85" spans="1:16" s="19" customFormat="1" ht="9" customHeight="1">
      <c r="A85" s="54" t="s">
        <v>518</v>
      </c>
      <c r="B85" s="54" t="s">
        <v>5134</v>
      </c>
      <c r="C85" s="108">
        <v>1581.3243</v>
      </c>
      <c r="D85" s="132">
        <v>232.06910000000002</v>
      </c>
      <c r="E85" s="344"/>
      <c r="P85" s="27"/>
    </row>
    <row r="86" spans="1:16" s="19" customFormat="1" ht="9" customHeight="1">
      <c r="A86" s="54" t="s">
        <v>817</v>
      </c>
      <c r="B86" s="54" t="s">
        <v>5135</v>
      </c>
      <c r="C86" s="108">
        <v>1566.7551000000001</v>
      </c>
      <c r="D86" s="132">
        <v>72.356099999999998</v>
      </c>
      <c r="E86" s="344"/>
      <c r="P86" s="27"/>
    </row>
    <row r="87" spans="1:16" s="19" customFormat="1" ht="9" customHeight="1">
      <c r="A87" s="54" t="s">
        <v>80</v>
      </c>
      <c r="B87" s="54" t="s">
        <v>5136</v>
      </c>
      <c r="C87" s="108">
        <v>2199.4091000000003</v>
      </c>
      <c r="D87" s="132">
        <v>83.663200000000003</v>
      </c>
      <c r="E87" s="344"/>
      <c r="P87" s="27"/>
    </row>
    <row r="88" spans="1:16" s="19" customFormat="1" ht="9" customHeight="1">
      <c r="A88" s="54" t="s">
        <v>81</v>
      </c>
      <c r="B88" s="54" t="s">
        <v>5137</v>
      </c>
      <c r="C88" s="108">
        <v>1787.0844000000002</v>
      </c>
      <c r="D88" s="132">
        <v>100.5552</v>
      </c>
      <c r="E88" s="344"/>
      <c r="P88" s="27"/>
    </row>
    <row r="89" spans="1:16" s="19" customFormat="1" ht="9" customHeight="1">
      <c r="A89" s="54" t="s">
        <v>1515</v>
      </c>
      <c r="B89" s="54" t="s">
        <v>5138</v>
      </c>
      <c r="C89" s="108">
        <v>3848.3029000000001</v>
      </c>
      <c r="D89" s="132">
        <v>122.6598</v>
      </c>
      <c r="E89" s="344"/>
      <c r="P89" s="27"/>
    </row>
    <row r="90" spans="1:16" s="19" customFormat="1" ht="9" customHeight="1">
      <c r="A90" s="54" t="s">
        <v>7592</v>
      </c>
      <c r="B90" s="54" t="s">
        <v>7593</v>
      </c>
      <c r="C90" s="108">
        <v>7411.1634000000004</v>
      </c>
      <c r="D90" s="132">
        <v>176.11150000000001</v>
      </c>
      <c r="E90" s="344"/>
      <c r="P90" s="27"/>
    </row>
    <row r="91" spans="1:16" s="19" customFormat="1" ht="9" customHeight="1">
      <c r="A91" s="54" t="s">
        <v>325</v>
      </c>
      <c r="B91" s="54" t="s">
        <v>5139</v>
      </c>
      <c r="C91" s="108">
        <v>1649.2316000000001</v>
      </c>
      <c r="D91" s="132">
        <v>178.14750000000001</v>
      </c>
      <c r="E91" s="344"/>
      <c r="P91" s="27"/>
    </row>
    <row r="92" spans="1:16" s="19" customFormat="1" ht="9" customHeight="1">
      <c r="A92" s="54" t="s">
        <v>3021</v>
      </c>
      <c r="B92" s="54" t="s">
        <v>5140</v>
      </c>
      <c r="C92" s="108">
        <v>2336.6943000000001</v>
      </c>
      <c r="D92" s="132">
        <v>257.35630000000003</v>
      </c>
      <c r="E92" s="344"/>
      <c r="P92" s="27"/>
    </row>
    <row r="93" spans="1:16" s="19" customFormat="1" ht="9" customHeight="1">
      <c r="A93" s="54" t="s">
        <v>1718</v>
      </c>
      <c r="B93" s="54" t="s">
        <v>5141</v>
      </c>
      <c r="C93" s="108">
        <v>2241.9682000000003</v>
      </c>
      <c r="D93" s="132">
        <v>382.2543</v>
      </c>
      <c r="E93" s="344"/>
      <c r="P93" s="27"/>
    </row>
    <row r="94" spans="1:16" s="19" customFormat="1" ht="9" customHeight="1">
      <c r="A94" s="54" t="s">
        <v>810</v>
      </c>
      <c r="B94" s="54" t="s">
        <v>5142</v>
      </c>
      <c r="C94" s="108">
        <v>2474.0650000000001</v>
      </c>
      <c r="D94" s="132">
        <v>441.02070000000003</v>
      </c>
      <c r="E94" s="344"/>
      <c r="P94" s="27"/>
    </row>
    <row r="95" spans="1:16" s="19" customFormat="1" ht="9" customHeight="1">
      <c r="A95" s="54" t="s">
        <v>300</v>
      </c>
      <c r="B95" s="54" t="s">
        <v>5143</v>
      </c>
      <c r="C95" s="108">
        <v>3848.6903000000002</v>
      </c>
      <c r="D95" s="132">
        <v>161.36360000000002</v>
      </c>
      <c r="E95" s="344"/>
      <c r="P95" s="27"/>
    </row>
    <row r="96" spans="1:16" s="19" customFormat="1" ht="9" customHeight="1">
      <c r="A96" s="54" t="s">
        <v>3897</v>
      </c>
      <c r="B96" s="54" t="s">
        <v>5144</v>
      </c>
      <c r="C96" s="108">
        <v>4598.0021999999999</v>
      </c>
      <c r="D96" s="132">
        <v>252.34030000000001</v>
      </c>
      <c r="E96" s="344"/>
      <c r="P96" s="27"/>
    </row>
    <row r="97" spans="1:16" s="19" customFormat="1" ht="9" customHeight="1">
      <c r="A97" s="54" t="s">
        <v>734</v>
      </c>
      <c r="B97" s="54" t="s">
        <v>5145</v>
      </c>
      <c r="C97" s="108">
        <v>2199.4091000000003</v>
      </c>
      <c r="D97" s="132">
        <v>338.81200000000001</v>
      </c>
      <c r="E97" s="344"/>
      <c r="P97" s="27"/>
    </row>
    <row r="98" spans="1:16" s="19" customFormat="1" ht="9" customHeight="1">
      <c r="A98" s="54" t="s">
        <v>1270</v>
      </c>
      <c r="B98" s="54" t="s">
        <v>5146</v>
      </c>
      <c r="C98" s="108">
        <v>2529.0619000000002</v>
      </c>
      <c r="D98" s="132">
        <v>35.561800000000005</v>
      </c>
      <c r="E98" s="344"/>
      <c r="P98" s="27"/>
    </row>
    <row r="99" spans="1:16" s="19" customFormat="1" ht="9" customHeight="1">
      <c r="A99" s="54" t="s">
        <v>994</v>
      </c>
      <c r="B99" s="54" t="s">
        <v>5147</v>
      </c>
      <c r="C99" s="108">
        <v>3023.3768</v>
      </c>
      <c r="D99" s="132">
        <v>40.466999999999999</v>
      </c>
      <c r="E99" s="344"/>
      <c r="P99" s="27"/>
    </row>
    <row r="100" spans="1:16" s="19" customFormat="1" ht="9" customHeight="1">
      <c r="A100" s="54" t="s">
        <v>3521</v>
      </c>
      <c r="B100" s="54" t="s">
        <v>5148</v>
      </c>
      <c r="C100" s="108">
        <v>4947.8816000000006</v>
      </c>
      <c r="D100" s="132">
        <v>48.4253</v>
      </c>
      <c r="E100" s="344"/>
      <c r="P100" s="27"/>
    </row>
    <row r="101" spans="1:16" s="19" customFormat="1" ht="9" customHeight="1">
      <c r="A101" s="54" t="s">
        <v>2996</v>
      </c>
      <c r="B101" s="54" t="s">
        <v>5149</v>
      </c>
      <c r="C101" s="108">
        <v>2474.3254000000002</v>
      </c>
      <c r="D101" s="132">
        <v>6.0026999999999999</v>
      </c>
      <c r="E101" s="344"/>
      <c r="P101" s="27"/>
    </row>
    <row r="102" spans="1:16" s="19" customFormat="1" ht="9" customHeight="1">
      <c r="A102" s="54" t="s">
        <v>261</v>
      </c>
      <c r="B102" s="54" t="s">
        <v>5150</v>
      </c>
      <c r="C102" s="108">
        <v>3023.1186000000002</v>
      </c>
      <c r="D102" s="132">
        <v>7.0498000000000003</v>
      </c>
      <c r="E102" s="344"/>
      <c r="P102" s="27"/>
    </row>
    <row r="103" spans="1:16" s="19" customFormat="1" ht="9" customHeight="1">
      <c r="A103" s="54" t="s">
        <v>636</v>
      </c>
      <c r="B103" s="54" t="s">
        <v>5151</v>
      </c>
      <c r="C103" s="108">
        <v>3573.5248000000001</v>
      </c>
      <c r="D103" s="132">
        <v>7.9592000000000001</v>
      </c>
      <c r="E103" s="344"/>
      <c r="P103" s="27"/>
    </row>
    <row r="104" spans="1:16" s="19" customFormat="1" ht="9" customHeight="1">
      <c r="A104" s="54" t="s">
        <v>4442</v>
      </c>
      <c r="B104" s="54" t="s">
        <v>5152</v>
      </c>
      <c r="C104" s="108">
        <v>3848.3029000000001</v>
      </c>
      <c r="D104" s="132">
        <v>5831.6225000000004</v>
      </c>
      <c r="E104" s="344"/>
      <c r="P104" s="27"/>
    </row>
    <row r="105" spans="1:16" s="54" customFormat="1" ht="9" customHeight="1">
      <c r="A105" s="54" t="s">
        <v>2381</v>
      </c>
      <c r="B105" s="54" t="s">
        <v>5153</v>
      </c>
      <c r="C105" s="108">
        <v>6597.2096000000001</v>
      </c>
      <c r="D105" s="132">
        <v>10287.107600000001</v>
      </c>
      <c r="E105" s="344"/>
      <c r="P105" s="350"/>
    </row>
    <row r="106" spans="1:16" s="54" customFormat="1" ht="9" customHeight="1">
      <c r="A106" s="54" t="s">
        <v>2382</v>
      </c>
      <c r="B106" s="54" t="s">
        <v>5154</v>
      </c>
      <c r="C106" s="108">
        <v>2061.6759000000002</v>
      </c>
      <c r="D106" s="132">
        <v>471.76150000000001</v>
      </c>
      <c r="E106" s="344"/>
      <c r="P106" s="350"/>
    </row>
    <row r="107" spans="1:16" s="54" customFormat="1" ht="9" customHeight="1">
      <c r="A107" s="54" t="s">
        <v>491</v>
      </c>
      <c r="B107" s="54" t="s">
        <v>5155</v>
      </c>
      <c r="C107" s="108">
        <v>2419.0684000000001</v>
      </c>
      <c r="D107" s="132">
        <v>197.03120000000001</v>
      </c>
      <c r="E107" s="344"/>
      <c r="P107" s="350"/>
    </row>
    <row r="108" spans="1:16" s="54" customFormat="1" ht="9" customHeight="1">
      <c r="A108" s="54" t="s">
        <v>63</v>
      </c>
      <c r="B108" s="54" t="s">
        <v>5156</v>
      </c>
      <c r="C108" s="108">
        <v>3161.0681</v>
      </c>
      <c r="D108" s="132">
        <v>235.45660000000001</v>
      </c>
      <c r="E108" s="344"/>
      <c r="P108" s="350"/>
    </row>
    <row r="109" spans="1:16" s="54" customFormat="1" ht="9" customHeight="1">
      <c r="A109" s="54" t="s">
        <v>141</v>
      </c>
      <c r="B109" s="54" t="s">
        <v>5157</v>
      </c>
      <c r="C109" s="108">
        <v>3848.5011000000004</v>
      </c>
      <c r="D109" s="132">
        <v>313.6284</v>
      </c>
      <c r="E109" s="344"/>
      <c r="P109" s="350"/>
    </row>
    <row r="110" spans="1:16" s="54" customFormat="1" ht="9" customHeight="1">
      <c r="A110" s="54" t="s">
        <v>1661</v>
      </c>
      <c r="B110" s="54" t="s">
        <v>5158</v>
      </c>
      <c r="C110" s="108">
        <v>5096.8494000000001</v>
      </c>
      <c r="D110" s="132">
        <v>482.24590000000001</v>
      </c>
      <c r="E110" s="344"/>
      <c r="P110" s="350"/>
    </row>
    <row r="111" spans="1:16" s="54" customFormat="1" ht="9" customHeight="1">
      <c r="A111" s="54" t="s">
        <v>2096</v>
      </c>
      <c r="B111" s="54" t="s">
        <v>3764</v>
      </c>
      <c r="C111" s="108">
        <v>5729.5663000000004</v>
      </c>
      <c r="D111" s="132">
        <v>666.2722</v>
      </c>
      <c r="E111" s="344"/>
      <c r="P111" s="350"/>
    </row>
    <row r="112" spans="1:16" s="54" customFormat="1" ht="9" customHeight="1">
      <c r="A112" s="54" t="s">
        <v>3929</v>
      </c>
      <c r="B112" s="54" t="s">
        <v>3765</v>
      </c>
      <c r="C112" s="108">
        <v>8275.9017999999996</v>
      </c>
      <c r="D112" s="132">
        <v>1078.6873000000001</v>
      </c>
      <c r="E112" s="344"/>
      <c r="P112" s="350"/>
    </row>
    <row r="113" spans="1:16" s="54" customFormat="1" ht="9" customHeight="1">
      <c r="A113" s="54" t="s">
        <v>3930</v>
      </c>
      <c r="B113" s="54" t="s">
        <v>3766</v>
      </c>
      <c r="C113" s="108">
        <v>12292.830600000001</v>
      </c>
      <c r="D113" s="132">
        <v>462.07810000000001</v>
      </c>
      <c r="E113" s="344"/>
      <c r="P113" s="350"/>
    </row>
    <row r="114" spans="1:16" s="54" customFormat="1" ht="9" customHeight="1">
      <c r="A114" s="54" t="s">
        <v>382</v>
      </c>
      <c r="B114" s="54" t="s">
        <v>3767</v>
      </c>
      <c r="C114" s="108">
        <v>14181.6757</v>
      </c>
      <c r="D114" s="132">
        <v>690.02769999999998</v>
      </c>
      <c r="E114" s="344"/>
      <c r="P114" s="350"/>
    </row>
    <row r="115" spans="1:16" s="54" customFormat="1" ht="9" customHeight="1">
      <c r="A115" s="54" t="s">
        <v>528</v>
      </c>
      <c r="B115" s="54" t="s">
        <v>3768</v>
      </c>
      <c r="C115" s="108">
        <v>5186.8528999999999</v>
      </c>
      <c r="D115" s="132">
        <v>1118.7247</v>
      </c>
      <c r="E115" s="344"/>
      <c r="P115" s="350"/>
    </row>
    <row r="116" spans="1:16" s="54" customFormat="1" ht="9" customHeight="1">
      <c r="A116" s="54" t="s">
        <v>3026</v>
      </c>
      <c r="B116" s="54" t="s">
        <v>3769</v>
      </c>
      <c r="C116" s="108">
        <v>8115.2718000000004</v>
      </c>
      <c r="D116" s="132">
        <v>2020.6654000000001</v>
      </c>
      <c r="E116" s="344"/>
      <c r="P116" s="350"/>
    </row>
    <row r="117" spans="1:16" s="54" customFormat="1" ht="9" customHeight="1">
      <c r="A117" s="54" t="s">
        <v>1900</v>
      </c>
      <c r="B117" s="54" t="s">
        <v>3770</v>
      </c>
      <c r="C117" s="108">
        <v>10893.871300000001</v>
      </c>
      <c r="D117" s="132">
        <v>3202.4757</v>
      </c>
      <c r="E117" s="344"/>
      <c r="P117" s="350"/>
    </row>
    <row r="118" spans="1:16" s="54" customFormat="1" ht="9" customHeight="1">
      <c r="A118" s="54" t="s">
        <v>1498</v>
      </c>
      <c r="B118" s="54" t="s">
        <v>1499</v>
      </c>
      <c r="C118" s="108">
        <v>168.0352</v>
      </c>
      <c r="D118" s="132">
        <v>5611.7111000000004</v>
      </c>
      <c r="E118" s="344"/>
      <c r="P118" s="350"/>
    </row>
    <row r="119" spans="1:16" s="19" customFormat="1" ht="9" customHeight="1">
      <c r="A119" s="54" t="s">
        <v>569</v>
      </c>
      <c r="B119" s="54" t="s">
        <v>981</v>
      </c>
      <c r="C119" s="108">
        <v>197.55890000000002</v>
      </c>
      <c r="E119" s="344"/>
      <c r="P119" s="32"/>
    </row>
    <row r="120" spans="1:16" s="19" customFormat="1" ht="9" customHeight="1">
      <c r="A120" s="54" t="s">
        <v>1785</v>
      </c>
      <c r="B120" s="54" t="s">
        <v>1713</v>
      </c>
      <c r="C120" s="108">
        <v>222.76390000000001</v>
      </c>
      <c r="E120" s="344"/>
      <c r="P120" s="32"/>
    </row>
    <row r="121" spans="1:16" s="19" customFormat="1" ht="9" customHeight="1">
      <c r="A121" s="54" t="s">
        <v>605</v>
      </c>
      <c r="B121" s="54" t="s">
        <v>10116</v>
      </c>
      <c r="C121" s="108">
        <v>49097.4179</v>
      </c>
      <c r="E121" s="344"/>
      <c r="P121" s="32"/>
    </row>
    <row r="122" spans="1:16" s="19" customFormat="1" ht="9" customHeight="1">
      <c r="A122" s="54" t="s">
        <v>10765</v>
      </c>
      <c r="B122" s="54" t="s">
        <v>10766</v>
      </c>
      <c r="C122" s="108">
        <v>33186.2739</v>
      </c>
      <c r="E122" s="344"/>
      <c r="P122" s="32"/>
    </row>
    <row r="123" spans="1:16" s="19" customFormat="1" ht="9" customHeight="1">
      <c r="A123" s="54" t="s">
        <v>2542</v>
      </c>
      <c r="B123" s="54" t="s">
        <v>10117</v>
      </c>
      <c r="C123" s="108">
        <v>92073.026599999997</v>
      </c>
      <c r="E123" s="344"/>
      <c r="P123" s="32"/>
    </row>
    <row r="124" spans="1:16" s="19" customFormat="1" ht="9" customHeight="1">
      <c r="A124" s="54" t="s">
        <v>820</v>
      </c>
      <c r="B124" s="54" t="s">
        <v>265</v>
      </c>
      <c r="C124" s="108">
        <v>15246.1034</v>
      </c>
      <c r="E124" s="344"/>
      <c r="P124" s="32"/>
    </row>
    <row r="125" spans="1:16" s="19" customFormat="1" ht="9" customHeight="1">
      <c r="A125" s="54" t="s">
        <v>2576</v>
      </c>
      <c r="B125" s="54" t="s">
        <v>1341</v>
      </c>
      <c r="C125" s="108">
        <v>6285.9398000000001</v>
      </c>
      <c r="E125" s="344"/>
      <c r="P125" s="32"/>
    </row>
    <row r="126" spans="1:16" s="19" customFormat="1" ht="9" customHeight="1">
      <c r="A126" s="54" t="s">
        <v>3554</v>
      </c>
      <c r="B126" s="54" t="s">
        <v>4377</v>
      </c>
      <c r="C126" s="108">
        <v>7511.8494000000001</v>
      </c>
      <c r="E126" s="344"/>
      <c r="P126" s="32"/>
    </row>
    <row r="127" spans="1:16" s="19" customFormat="1" ht="9" customHeight="1">
      <c r="A127" s="54" t="s">
        <v>1880</v>
      </c>
      <c r="B127" s="54" t="s">
        <v>3215</v>
      </c>
      <c r="C127" s="108">
        <v>10005.7747</v>
      </c>
      <c r="E127" s="344"/>
      <c r="P127" s="32"/>
    </row>
    <row r="128" spans="1:16" s="19" customFormat="1" ht="9" customHeight="1">
      <c r="A128" s="54" t="s">
        <v>3216</v>
      </c>
      <c r="B128" s="54" t="s">
        <v>56</v>
      </c>
      <c r="C128" s="108">
        <v>15385.237800000001</v>
      </c>
      <c r="E128" s="344"/>
      <c r="P128" s="32"/>
    </row>
    <row r="129" spans="1:16" s="19" customFormat="1" ht="9" customHeight="1">
      <c r="A129" s="54" t="s">
        <v>98</v>
      </c>
      <c r="B129" s="54" t="s">
        <v>2546</v>
      </c>
      <c r="C129" s="108">
        <v>11854.0882</v>
      </c>
      <c r="E129" s="344"/>
      <c r="P129" s="32"/>
    </row>
    <row r="130" spans="1:16" s="19" customFormat="1" ht="9" customHeight="1">
      <c r="A130" s="54" t="s">
        <v>1056</v>
      </c>
      <c r="B130" s="54" t="s">
        <v>3902</v>
      </c>
      <c r="C130" s="108">
        <v>17701.690500000001</v>
      </c>
      <c r="E130" s="344"/>
      <c r="P130" s="32"/>
    </row>
    <row r="131" spans="1:16" s="19" customFormat="1" ht="9" customHeight="1">
      <c r="A131" s="54" t="s">
        <v>3903</v>
      </c>
      <c r="B131" s="54" t="s">
        <v>765</v>
      </c>
      <c r="C131" s="108">
        <v>28701.523700000002</v>
      </c>
      <c r="E131" s="344"/>
      <c r="P131" s="32"/>
    </row>
    <row r="132" spans="1:16" s="19" customFormat="1" ht="9" customHeight="1">
      <c r="A132" s="54" t="s">
        <v>757</v>
      </c>
      <c r="B132" s="54" t="s">
        <v>758</v>
      </c>
      <c r="C132" s="108">
        <v>51577.532500000001</v>
      </c>
      <c r="E132" s="344"/>
      <c r="P132" s="32"/>
    </row>
    <row r="133" spans="1:16" s="19" customFormat="1" ht="9" customHeight="1">
      <c r="A133" s="54" t="s">
        <v>16558</v>
      </c>
      <c r="B133" s="54" t="s">
        <v>16559</v>
      </c>
      <c r="C133" s="108">
        <v>143969.61560000002</v>
      </c>
      <c r="E133" s="344"/>
      <c r="P133" s="32"/>
    </row>
    <row r="134" spans="1:16" ht="9" customHeight="1">
      <c r="A134" s="54" t="s">
        <v>1662</v>
      </c>
      <c r="B134" s="54" t="s">
        <v>3022</v>
      </c>
      <c r="C134" s="108">
        <v>10968.296400000001</v>
      </c>
      <c r="E134" s="344"/>
      <c r="P134" s="29"/>
    </row>
    <row r="135" spans="1:16" ht="9" customHeight="1">
      <c r="A135" s="54" t="s">
        <v>3023</v>
      </c>
      <c r="B135" s="54" t="s">
        <v>3024</v>
      </c>
      <c r="C135" s="108">
        <v>16380.266500000002</v>
      </c>
      <c r="E135" s="344"/>
      <c r="P135" s="29"/>
    </row>
    <row r="136" spans="1:16" ht="9" customHeight="1">
      <c r="A136" s="54" t="s">
        <v>3025</v>
      </c>
      <c r="B136" s="54" t="s">
        <v>3067</v>
      </c>
      <c r="C136" s="108">
        <v>26540.3734</v>
      </c>
      <c r="E136" s="344"/>
      <c r="P136" s="29"/>
    </row>
    <row r="137" spans="1:16" ht="9" customHeight="1">
      <c r="A137" s="54" t="s">
        <v>1486</v>
      </c>
      <c r="B137" s="54" t="s">
        <v>5784</v>
      </c>
      <c r="C137" s="108">
        <v>29109.543800000003</v>
      </c>
      <c r="E137" s="344"/>
      <c r="P137" s="29"/>
    </row>
    <row r="138" spans="1:16" ht="9" customHeight="1">
      <c r="A138" s="54" t="s">
        <v>905</v>
      </c>
      <c r="B138" s="54" t="s">
        <v>3371</v>
      </c>
      <c r="C138" s="108">
        <v>31154.1558</v>
      </c>
      <c r="E138" s="344"/>
      <c r="P138" s="29"/>
    </row>
    <row r="139" spans="1:16" ht="9" customHeight="1">
      <c r="A139" s="54" t="s">
        <v>1545</v>
      </c>
      <c r="B139" s="54" t="s">
        <v>3372</v>
      </c>
      <c r="C139" s="108">
        <v>40459.633000000002</v>
      </c>
      <c r="E139" s="344"/>
      <c r="P139" s="29"/>
    </row>
    <row r="140" spans="1:16" ht="9" customHeight="1">
      <c r="A140" s="54" t="s">
        <v>11764</v>
      </c>
      <c r="B140" s="54" t="s">
        <v>11765</v>
      </c>
      <c r="C140" s="108">
        <v>2007.4665</v>
      </c>
      <c r="E140" s="344"/>
      <c r="P140" s="29"/>
    </row>
    <row r="141" spans="1:16" ht="9" customHeight="1">
      <c r="A141" s="54" t="s">
        <v>11766</v>
      </c>
      <c r="B141" s="54" t="s">
        <v>11767</v>
      </c>
      <c r="C141" s="108">
        <v>3078.3736000000004</v>
      </c>
      <c r="E141" s="344"/>
      <c r="P141" s="32"/>
    </row>
    <row r="142" spans="1:16" ht="9" customHeight="1">
      <c r="A142" s="54" t="s">
        <v>11768</v>
      </c>
      <c r="B142" s="54" t="s">
        <v>11769</v>
      </c>
      <c r="C142" s="108">
        <v>4574.8177000000005</v>
      </c>
      <c r="E142" s="344"/>
      <c r="P142" s="32"/>
    </row>
    <row r="143" spans="1:16" ht="9" customHeight="1">
      <c r="A143" s="54" t="s">
        <v>3017</v>
      </c>
      <c r="B143" s="54" t="s">
        <v>16560</v>
      </c>
      <c r="C143" s="108">
        <v>9155.7939999999999</v>
      </c>
      <c r="E143" s="344"/>
      <c r="P143" s="32"/>
    </row>
    <row r="144" spans="1:16" ht="9" customHeight="1">
      <c r="A144" s="54" t="s">
        <v>3018</v>
      </c>
      <c r="B144" s="54" t="s">
        <v>16561</v>
      </c>
      <c r="C144" s="108">
        <v>10961.9625</v>
      </c>
      <c r="E144" s="344"/>
      <c r="P144" s="32"/>
    </row>
    <row r="145" spans="1:5" ht="9" customHeight="1">
      <c r="A145" s="54" t="s">
        <v>5240</v>
      </c>
      <c r="B145" s="54" t="s">
        <v>16562</v>
      </c>
      <c r="C145" s="108">
        <v>12892.880000000001</v>
      </c>
      <c r="E145" s="344"/>
    </row>
    <row r="146" spans="1:5" ht="9" customHeight="1">
      <c r="A146" s="54" t="s">
        <v>16563</v>
      </c>
      <c r="B146" s="54" t="s">
        <v>16564</v>
      </c>
      <c r="C146" s="108">
        <v>7840.3920000000007</v>
      </c>
      <c r="E146" s="344"/>
    </row>
    <row r="147" spans="1:5" ht="9" customHeight="1">
      <c r="A147" s="54" t="s">
        <v>16565</v>
      </c>
      <c r="B147" s="54" t="s">
        <v>16566</v>
      </c>
      <c r="C147" s="108">
        <v>8493.5420000000013</v>
      </c>
      <c r="E147" s="344"/>
    </row>
    <row r="148" spans="1:5" ht="9" customHeight="1">
      <c r="A148" s="54" t="s">
        <v>3019</v>
      </c>
      <c r="B148" s="54" t="s">
        <v>5771</v>
      </c>
      <c r="C148" s="108">
        <v>13428.4094</v>
      </c>
      <c r="E148" s="344"/>
    </row>
    <row r="149" spans="1:5" ht="9" customHeight="1">
      <c r="A149" s="54" t="s">
        <v>3020</v>
      </c>
      <c r="B149" s="54" t="s">
        <v>5772</v>
      </c>
      <c r="C149" s="108">
        <v>13976.569100000001</v>
      </c>
      <c r="E149" s="344"/>
    </row>
    <row r="150" spans="1:5" ht="9" customHeight="1">
      <c r="A150" s="54" t="s">
        <v>2307</v>
      </c>
      <c r="B150" s="54" t="s">
        <v>5773</v>
      </c>
      <c r="C150" s="108">
        <v>16442.940500000001</v>
      </c>
      <c r="E150" s="344"/>
    </row>
    <row r="151" spans="1:5" ht="9" customHeight="1">
      <c r="A151" s="54" t="s">
        <v>15302</v>
      </c>
      <c r="B151" s="54" t="s">
        <v>15303</v>
      </c>
      <c r="C151" s="108">
        <v>5806.8816000000006</v>
      </c>
      <c r="E151" s="344"/>
    </row>
    <row r="152" spans="1:5" ht="9" customHeight="1">
      <c r="A152" s="54" t="s">
        <v>15304</v>
      </c>
      <c r="B152" s="54" t="s">
        <v>15305</v>
      </c>
      <c r="C152" s="108">
        <v>8297.613800000001</v>
      </c>
    </row>
    <row r="153" spans="1:5" ht="9" customHeight="1">
      <c r="A153" s="54" t="s">
        <v>8272</v>
      </c>
      <c r="B153" s="54" t="s">
        <v>8273</v>
      </c>
      <c r="C153" s="108">
        <v>15876</v>
      </c>
    </row>
    <row r="154" spans="1:5" ht="9" customHeight="1">
      <c r="A154" s="54" t="s">
        <v>8274</v>
      </c>
      <c r="B154" s="54" t="s">
        <v>8275</v>
      </c>
      <c r="C154" s="108">
        <v>28518</v>
      </c>
    </row>
    <row r="155" spans="1:5" ht="9" customHeight="1">
      <c r="A155" s="14"/>
      <c r="B155" s="14"/>
      <c r="C155" s="20"/>
    </row>
    <row r="156" spans="1:5" ht="9" customHeight="1">
      <c r="A156" s="14"/>
      <c r="B156" s="14"/>
      <c r="C156" s="20"/>
    </row>
    <row r="157" spans="1:5" ht="9" customHeight="1">
      <c r="A157" s="14"/>
      <c r="B157" s="14"/>
      <c r="C157" s="20"/>
    </row>
    <row r="158" spans="1:5" ht="9" customHeight="1">
      <c r="A158" s="14"/>
      <c r="B158" s="14"/>
      <c r="C158" s="20"/>
    </row>
    <row r="159" spans="1:5" ht="9" customHeight="1">
      <c r="A159" s="14"/>
      <c r="B159" s="14"/>
      <c r="C159" s="20"/>
    </row>
    <row r="160" spans="1:5" ht="9" customHeight="1">
      <c r="A160" s="14"/>
      <c r="B160" s="14"/>
      <c r="C160" s="20"/>
    </row>
    <row r="161" spans="1:3" ht="9" customHeight="1">
      <c r="A161" s="14"/>
      <c r="B161" s="14"/>
      <c r="C161" s="20"/>
    </row>
    <row r="162" spans="1:3" ht="9" customHeight="1">
      <c r="A162" s="14"/>
      <c r="B162" s="14"/>
      <c r="C162" s="20"/>
    </row>
    <row r="163" spans="1:3" ht="9" customHeight="1">
      <c r="A163" s="14"/>
      <c r="B163" s="14"/>
      <c r="C163" s="20"/>
    </row>
    <row r="164" spans="1:3" ht="9" customHeight="1">
      <c r="A164" s="14"/>
      <c r="B164" s="14"/>
      <c r="C164" s="20"/>
    </row>
    <row r="165" spans="1:3" ht="9" customHeight="1">
      <c r="A165" s="14"/>
      <c r="B165" s="14"/>
      <c r="C165" s="20"/>
    </row>
    <row r="166" spans="1:3" ht="9" customHeight="1">
      <c r="A166" s="14"/>
      <c r="B166" s="14"/>
      <c r="C166" s="20"/>
    </row>
    <row r="167" spans="1:3" ht="9" customHeight="1">
      <c r="A167" s="14"/>
      <c r="B167" s="14"/>
      <c r="C167" s="20"/>
    </row>
    <row r="168" spans="1:3" ht="9" customHeight="1">
      <c r="A168" s="14"/>
      <c r="B168" s="14"/>
      <c r="C168" s="20"/>
    </row>
    <row r="169" spans="1:3" ht="9" customHeight="1">
      <c r="A169" s="14"/>
      <c r="B169" s="14"/>
      <c r="C169" s="20"/>
    </row>
    <row r="170" spans="1:3" ht="9" customHeight="1">
      <c r="A170" s="14"/>
      <c r="B170" s="14"/>
      <c r="C170" s="20"/>
    </row>
    <row r="171" spans="1:3" ht="9" customHeight="1">
      <c r="A171" s="14"/>
      <c r="B171" s="14"/>
      <c r="C171" s="20"/>
    </row>
    <row r="172" spans="1:3" ht="9" customHeight="1">
      <c r="A172" s="14"/>
      <c r="B172" s="14"/>
      <c r="C172" s="20"/>
    </row>
    <row r="173" spans="1:3" ht="9" customHeight="1">
      <c r="A173" s="14"/>
      <c r="B173" s="14"/>
      <c r="C173" s="20"/>
    </row>
    <row r="174" spans="1:3" ht="9" customHeight="1">
      <c r="A174" s="14"/>
      <c r="B174" s="14"/>
      <c r="C174" s="20"/>
    </row>
    <row r="175" spans="1:3" ht="9" customHeight="1">
      <c r="A175" s="14"/>
      <c r="B175" s="14"/>
      <c r="C175" s="15"/>
    </row>
    <row r="176" spans="1:3" ht="9" customHeight="1">
      <c r="A176" s="14"/>
      <c r="B176" s="14"/>
      <c r="C176" s="15"/>
    </row>
    <row r="177" spans="1:3" ht="9" customHeight="1">
      <c r="A177" s="14"/>
      <c r="B177" s="14"/>
      <c r="C177" s="15"/>
    </row>
    <row r="178" spans="1:3" ht="9" customHeight="1">
      <c r="A178" s="14"/>
      <c r="B178" s="14"/>
      <c r="C178" s="15"/>
    </row>
    <row r="179" spans="1:3" ht="9" customHeight="1">
      <c r="A179" s="14"/>
      <c r="B179" s="14"/>
      <c r="C179" s="15"/>
    </row>
    <row r="180" spans="1:3" ht="9" customHeight="1">
      <c r="A180" s="14"/>
      <c r="B180" s="14"/>
      <c r="C180" s="15"/>
    </row>
    <row r="181" spans="1:3" ht="9" customHeight="1">
      <c r="A181" s="14"/>
      <c r="B181" s="14"/>
      <c r="C181" s="15"/>
    </row>
    <row r="182" spans="1:3" ht="9" customHeight="1">
      <c r="A182" s="14"/>
      <c r="B182" s="14"/>
      <c r="C182" s="15"/>
    </row>
    <row r="183" spans="1:3" ht="9" customHeight="1">
      <c r="A183" s="14"/>
      <c r="B183" s="14"/>
      <c r="C183" s="15"/>
    </row>
    <row r="184" spans="1:3" ht="9" customHeight="1">
      <c r="A184" s="14"/>
      <c r="B184" s="14"/>
      <c r="C184" s="15"/>
    </row>
    <row r="185" spans="1:3" ht="9" customHeight="1">
      <c r="A185" s="14"/>
      <c r="B185" s="14"/>
      <c r="C185" s="15"/>
    </row>
    <row r="186" spans="1:3" ht="9" customHeight="1">
      <c r="A186" s="14"/>
      <c r="B186" s="14"/>
      <c r="C186" s="15"/>
    </row>
    <row r="187" spans="1:3" ht="9" customHeight="1">
      <c r="A187" s="14"/>
      <c r="B187" s="14"/>
      <c r="C187" s="15"/>
    </row>
    <row r="188" spans="1:3" ht="9" customHeight="1">
      <c r="A188" s="14"/>
      <c r="B188" s="14"/>
      <c r="C188" s="15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52"/>
  </sheetPr>
  <dimension ref="A1:AO178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/>
  <cols>
    <col min="1" max="1" width="13.7109375" style="93" customWidth="1"/>
    <col min="2" max="2" width="67.85546875" style="93" customWidth="1"/>
    <col min="3" max="3" width="11" style="94" customWidth="1"/>
    <col min="4" max="4" width="13.140625" style="391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943" t="s">
        <v>16217</v>
      </c>
      <c r="B1" s="944"/>
      <c r="C1" s="799"/>
      <c r="D1" s="36"/>
      <c r="AO1" s="38"/>
    </row>
    <row r="2" spans="1:41" s="37" customFormat="1" ht="12.75" customHeight="1">
      <c r="A2" s="945"/>
      <c r="B2" s="946"/>
      <c r="C2" s="810">
        <v>45513</v>
      </c>
      <c r="D2" s="36"/>
      <c r="AO2" s="38"/>
    </row>
    <row r="3" spans="1:41" s="37" customFormat="1">
      <c r="A3" s="941"/>
      <c r="B3" s="942"/>
      <c r="C3" s="800"/>
      <c r="D3" s="36"/>
      <c r="AO3" s="38"/>
    </row>
    <row r="4" spans="1:41" s="21" customFormat="1" ht="9.75" customHeight="1">
      <c r="A4" s="473" t="s">
        <v>3779</v>
      </c>
      <c r="B4" s="473" t="s">
        <v>429</v>
      </c>
      <c r="C4" s="480" t="s">
        <v>430</v>
      </c>
      <c r="D4" s="23"/>
      <c r="AO4" s="28"/>
    </row>
    <row r="5" spans="1:41" s="88" customFormat="1" ht="9" customHeight="1">
      <c r="A5" s="54" t="s">
        <v>10434</v>
      </c>
      <c r="B5" s="54" t="s">
        <v>10435</v>
      </c>
      <c r="C5" s="108">
        <v>16769.276700000002</v>
      </c>
      <c r="D5" s="837"/>
      <c r="E5" s="54"/>
      <c r="F5" s="54"/>
      <c r="H5" s="91"/>
      <c r="I5" s="89"/>
      <c r="K5" s="90"/>
    </row>
    <row r="6" spans="1:41" s="88" customFormat="1" ht="9" customHeight="1">
      <c r="A6" s="54" t="s">
        <v>10436</v>
      </c>
      <c r="B6" s="54" t="s">
        <v>10437</v>
      </c>
      <c r="C6" s="108">
        <v>21735.9283</v>
      </c>
      <c r="D6" s="837"/>
      <c r="E6" s="54"/>
      <c r="F6" s="54"/>
      <c r="H6" s="91"/>
      <c r="I6" s="89"/>
      <c r="K6" s="90"/>
    </row>
    <row r="7" spans="1:41" s="88" customFormat="1" ht="9" customHeight="1">
      <c r="A7" s="54" t="s">
        <v>10438</v>
      </c>
      <c r="B7" s="54" t="s">
        <v>10439</v>
      </c>
      <c r="C7" s="108">
        <v>33131.403900000005</v>
      </c>
      <c r="D7" s="837"/>
      <c r="E7" s="54"/>
      <c r="F7" s="54"/>
      <c r="H7" s="91"/>
      <c r="I7" s="89"/>
      <c r="K7" s="90"/>
    </row>
    <row r="8" spans="1:41" s="88" customFormat="1" ht="9" customHeight="1">
      <c r="A8" s="54" t="s">
        <v>10440</v>
      </c>
      <c r="B8" s="54" t="s">
        <v>10441</v>
      </c>
      <c r="C8" s="108">
        <v>38228.624100000001</v>
      </c>
      <c r="D8" s="837"/>
      <c r="E8" s="54"/>
      <c r="F8" s="54"/>
      <c r="H8" s="91"/>
      <c r="I8" s="89"/>
      <c r="K8" s="90"/>
    </row>
    <row r="9" spans="1:41" s="88" customFormat="1" ht="9" customHeight="1">
      <c r="A9" s="54" t="s">
        <v>10442</v>
      </c>
      <c r="B9" s="54" t="s">
        <v>10443</v>
      </c>
      <c r="C9" s="108">
        <v>47858.301400000004</v>
      </c>
      <c r="D9" s="837"/>
      <c r="E9" s="54"/>
      <c r="F9" s="54"/>
      <c r="H9" s="91"/>
      <c r="I9" s="89"/>
      <c r="K9" s="90"/>
    </row>
    <row r="10" spans="1:41" s="88" customFormat="1" ht="9" customHeight="1">
      <c r="A10" s="54" t="s">
        <v>10444</v>
      </c>
      <c r="B10" s="54" t="s">
        <v>10445</v>
      </c>
      <c r="C10" s="108">
        <v>61686.344300000004</v>
      </c>
      <c r="D10" s="837"/>
      <c r="E10" s="54"/>
      <c r="F10" s="54"/>
      <c r="H10" s="91"/>
      <c r="I10" s="89"/>
      <c r="K10" s="90"/>
    </row>
    <row r="11" spans="1:41" s="88" customFormat="1" ht="9" customHeight="1">
      <c r="A11" s="54" t="s">
        <v>10446</v>
      </c>
      <c r="B11" s="54" t="s">
        <v>10447</v>
      </c>
      <c r="C11" s="108">
        <v>1999.6988000000001</v>
      </c>
      <c r="D11" s="837"/>
      <c r="E11" s="54"/>
      <c r="F11" s="54"/>
      <c r="H11" s="85"/>
      <c r="I11" s="86"/>
      <c r="J11" s="86"/>
      <c r="K11" s="87"/>
    </row>
    <row r="12" spans="1:41" s="88" customFormat="1" ht="9" customHeight="1">
      <c r="A12" s="54" t="s">
        <v>10448</v>
      </c>
      <c r="B12" s="54" t="s">
        <v>10449</v>
      </c>
      <c r="C12" s="108">
        <v>2181.0416</v>
      </c>
      <c r="D12" s="837"/>
      <c r="E12" s="54"/>
      <c r="F12" s="54"/>
      <c r="H12" s="89"/>
      <c r="I12" s="89"/>
      <c r="J12" s="89"/>
      <c r="K12" s="90"/>
    </row>
    <row r="13" spans="1:41" s="88" customFormat="1" ht="9" customHeight="1">
      <c r="A13" s="54" t="s">
        <v>10450</v>
      </c>
      <c r="B13" s="54" t="s">
        <v>10451</v>
      </c>
      <c r="C13" s="108">
        <v>3352.5692000000004</v>
      </c>
      <c r="D13" s="837"/>
      <c r="E13" s="54"/>
      <c r="F13" s="54"/>
      <c r="I13" s="89"/>
      <c r="J13" s="89"/>
      <c r="K13" s="90"/>
    </row>
    <row r="14" spans="1:41" s="88" customFormat="1" ht="9" customHeight="1">
      <c r="A14" s="54" t="s">
        <v>10452</v>
      </c>
      <c r="B14" s="54" t="s">
        <v>10453</v>
      </c>
      <c r="C14" s="108">
        <v>5834.6619000000001</v>
      </c>
      <c r="E14" s="54"/>
      <c r="F14" s="54"/>
      <c r="I14" s="89"/>
      <c r="J14" s="89"/>
      <c r="K14" s="90"/>
    </row>
    <row r="15" spans="1:41" s="88" customFormat="1" ht="9" customHeight="1">
      <c r="A15" s="54" t="s">
        <v>10454</v>
      </c>
      <c r="B15" s="54" t="s">
        <v>10455</v>
      </c>
      <c r="C15" s="108">
        <v>13882.031500000001</v>
      </c>
      <c r="E15" s="54"/>
      <c r="F15" s="54"/>
      <c r="I15" s="89"/>
      <c r="J15" s="89"/>
      <c r="K15" s="90"/>
    </row>
    <row r="16" spans="1:41" s="89" customFormat="1" ht="9" customHeight="1">
      <c r="A16" s="54" t="s">
        <v>10456</v>
      </c>
      <c r="B16" s="54" t="s">
        <v>10457</v>
      </c>
      <c r="C16" s="108">
        <v>22205.34</v>
      </c>
      <c r="E16" s="54"/>
      <c r="F16" s="54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10458</v>
      </c>
      <c r="B17" s="54" t="s">
        <v>10459</v>
      </c>
      <c r="C17" s="108">
        <v>3978.1641000000004</v>
      </c>
      <c r="E17" s="54"/>
      <c r="F17" s="54"/>
      <c r="I17" s="89"/>
      <c r="J17" s="89"/>
      <c r="K17" s="90"/>
    </row>
    <row r="18" spans="1:41" s="88" customFormat="1" ht="9" customHeight="1">
      <c r="A18" s="54" t="s">
        <v>10460</v>
      </c>
      <c r="B18" s="54" t="s">
        <v>10461</v>
      </c>
      <c r="C18" s="108">
        <v>5909.2298000000001</v>
      </c>
      <c r="E18" s="54"/>
      <c r="F18" s="54"/>
      <c r="I18" s="89"/>
      <c r="J18" s="89"/>
      <c r="K18" s="90"/>
    </row>
    <row r="19" spans="1:41" s="88" customFormat="1" ht="9" customHeight="1">
      <c r="A19" s="54" t="s">
        <v>10462</v>
      </c>
      <c r="B19" s="54" t="s">
        <v>10463</v>
      </c>
      <c r="C19" s="108">
        <v>9953.9179000000004</v>
      </c>
      <c r="E19" s="54"/>
      <c r="F19" s="54"/>
      <c r="I19" s="89"/>
      <c r="J19" s="89"/>
      <c r="K19" s="90"/>
    </row>
    <row r="20" spans="1:41" s="88" customFormat="1" ht="9" customHeight="1">
      <c r="A20" s="54" t="s">
        <v>10464</v>
      </c>
      <c r="B20" s="54" t="s">
        <v>10465</v>
      </c>
      <c r="C20" s="108">
        <v>17141.192500000001</v>
      </c>
      <c r="E20" s="54"/>
      <c r="F20" s="54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10466</v>
      </c>
      <c r="B21" s="54" t="s">
        <v>10467</v>
      </c>
      <c r="C21" s="108">
        <v>26447.256300000001</v>
      </c>
      <c r="E21" s="54"/>
      <c r="F21" s="54"/>
      <c r="H21" s="91"/>
      <c r="I21" s="89"/>
      <c r="K21" s="90"/>
    </row>
    <row r="22" spans="1:41" s="88" customFormat="1" ht="9" customHeight="1">
      <c r="A22" s="54" t="s">
        <v>10468</v>
      </c>
      <c r="B22" s="54" t="s">
        <v>10469</v>
      </c>
      <c r="C22" s="108">
        <v>33203.017800000001</v>
      </c>
      <c r="E22" s="54"/>
      <c r="F22" s="54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10470</v>
      </c>
      <c r="B23" s="54" t="s">
        <v>10471</v>
      </c>
      <c r="C23" s="108">
        <v>5146.5922</v>
      </c>
      <c r="E23" s="54"/>
      <c r="F23" s="54"/>
      <c r="H23" s="91"/>
      <c r="I23" s="89"/>
      <c r="K23" s="90"/>
    </row>
    <row r="24" spans="1:41" s="88" customFormat="1" ht="9" customHeight="1">
      <c r="A24" s="54" t="s">
        <v>10472</v>
      </c>
      <c r="B24" s="54" t="s">
        <v>10473</v>
      </c>
      <c r="C24" s="108">
        <v>8143.8002000000006</v>
      </c>
      <c r="E24" s="54"/>
      <c r="F24" s="54"/>
      <c r="H24" s="91"/>
      <c r="I24" s="89"/>
      <c r="K24" s="90"/>
    </row>
    <row r="25" spans="1:41" s="88" customFormat="1" ht="9" customHeight="1">
      <c r="A25" s="54" t="s">
        <v>10474</v>
      </c>
      <c r="B25" s="54" t="s">
        <v>10475</v>
      </c>
      <c r="C25" s="108">
        <v>16693.807700000001</v>
      </c>
      <c r="E25" s="54"/>
      <c r="F25" s="54"/>
      <c r="H25" s="91"/>
      <c r="I25" s="89"/>
      <c r="K25" s="90"/>
    </row>
    <row r="26" spans="1:41" s="88" customFormat="1" ht="9" customHeight="1">
      <c r="A26" s="54" t="s">
        <v>10476</v>
      </c>
      <c r="B26" s="54" t="s">
        <v>10477</v>
      </c>
      <c r="C26" s="108">
        <v>25664.957700000003</v>
      </c>
      <c r="E26" s="54"/>
      <c r="F26" s="54"/>
      <c r="H26" s="91"/>
      <c r="I26" s="89"/>
      <c r="K26" s="90"/>
    </row>
    <row r="27" spans="1:41" s="88" customFormat="1" ht="9" customHeight="1">
      <c r="A27" s="54" t="s">
        <v>10478</v>
      </c>
      <c r="B27" s="54" t="s">
        <v>10479</v>
      </c>
      <c r="C27" s="108">
        <v>34834.368800000004</v>
      </c>
      <c r="E27" s="54"/>
      <c r="F27" s="54"/>
      <c r="H27" s="91"/>
      <c r="I27" s="89"/>
      <c r="K27" s="90"/>
    </row>
    <row r="28" spans="1:41" s="88" customFormat="1" ht="9" customHeight="1">
      <c r="A28" s="54" t="s">
        <v>10480</v>
      </c>
      <c r="B28" s="54" t="s">
        <v>10481</v>
      </c>
      <c r="C28" s="108">
        <v>2875.0083</v>
      </c>
      <c r="E28" s="54"/>
      <c r="F28" s="54"/>
      <c r="H28" s="91"/>
      <c r="I28" s="89"/>
      <c r="K28" s="90"/>
    </row>
    <row r="29" spans="1:41" s="88" customFormat="1" ht="9" customHeight="1">
      <c r="A29" s="54" t="s">
        <v>10482</v>
      </c>
      <c r="B29" s="54" t="s">
        <v>10483</v>
      </c>
      <c r="C29" s="108">
        <v>3300.8384000000001</v>
      </c>
      <c r="E29" s="54"/>
      <c r="F29" s="54"/>
      <c r="H29" s="91"/>
      <c r="I29" s="89"/>
      <c r="K29" s="90"/>
    </row>
    <row r="30" spans="1:41" s="88" customFormat="1" ht="9" customHeight="1">
      <c r="A30" s="54" t="s">
        <v>10484</v>
      </c>
      <c r="B30" s="54" t="s">
        <v>10485</v>
      </c>
      <c r="C30" s="108">
        <v>3671.2724000000003</v>
      </c>
      <c r="E30" s="54"/>
      <c r="F30" s="54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10486</v>
      </c>
      <c r="B31" s="54" t="s">
        <v>10487</v>
      </c>
      <c r="C31" s="108">
        <v>8617.0896000000012</v>
      </c>
      <c r="E31" s="54"/>
      <c r="F31" s="54"/>
      <c r="H31" s="91"/>
      <c r="I31" s="89"/>
      <c r="K31" s="90"/>
    </row>
    <row r="32" spans="1:41" s="88" customFormat="1" ht="9" customHeight="1">
      <c r="A32" s="54" t="s">
        <v>10488</v>
      </c>
      <c r="B32" s="54" t="s">
        <v>10489</v>
      </c>
      <c r="C32" s="108">
        <v>20023.184100000002</v>
      </c>
      <c r="E32" s="54"/>
      <c r="F32" s="54"/>
      <c r="H32" s="89"/>
      <c r="I32" s="89"/>
      <c r="J32" s="89"/>
      <c r="K32" s="92"/>
    </row>
    <row r="33" spans="1:16" s="88" customFormat="1" ht="9" customHeight="1">
      <c r="A33" s="54" t="s">
        <v>10490</v>
      </c>
      <c r="B33" s="54" t="s">
        <v>10491</v>
      </c>
      <c r="C33" s="108">
        <v>25067.2628</v>
      </c>
      <c r="E33" s="54"/>
      <c r="F33" s="54"/>
      <c r="H33" s="91"/>
      <c r="I33" s="89"/>
      <c r="J33" s="89"/>
      <c r="K33" s="90"/>
    </row>
    <row r="34" spans="1:16" s="88" customFormat="1" ht="9" customHeight="1">
      <c r="A34" s="54" t="s">
        <v>10492</v>
      </c>
      <c r="B34" s="54" t="s">
        <v>10493</v>
      </c>
      <c r="C34" s="108">
        <v>3770.0385000000001</v>
      </c>
      <c r="E34" s="54"/>
      <c r="F34" s="54"/>
      <c r="H34" s="91"/>
      <c r="I34" s="89"/>
      <c r="J34" s="89"/>
      <c r="K34" s="90"/>
    </row>
    <row r="35" spans="1:16" s="88" customFormat="1" ht="9" customHeight="1">
      <c r="A35" s="54" t="s">
        <v>10494</v>
      </c>
      <c r="B35" s="54" t="s">
        <v>10495</v>
      </c>
      <c r="C35" s="108">
        <v>4046.4053000000004</v>
      </c>
      <c r="E35" s="54"/>
      <c r="F35" s="54"/>
      <c r="H35" s="91"/>
      <c r="I35" s="89"/>
      <c r="J35" s="89"/>
      <c r="K35" s="90"/>
    </row>
    <row r="36" spans="1:16" s="88" customFormat="1" ht="9" customHeight="1">
      <c r="A36" s="54" t="s">
        <v>10496</v>
      </c>
      <c r="B36" s="54" t="s">
        <v>10497</v>
      </c>
      <c r="C36" s="108">
        <v>5327.7395000000006</v>
      </c>
      <c r="E36" s="54"/>
      <c r="F36" s="54"/>
      <c r="H36" s="91"/>
      <c r="I36" s="89"/>
      <c r="J36" s="89"/>
      <c r="K36" s="90"/>
    </row>
    <row r="37" spans="1:16" s="88" customFormat="1" ht="9" customHeight="1">
      <c r="A37" s="54" t="s">
        <v>10498</v>
      </c>
      <c r="B37" s="54" t="s">
        <v>10499</v>
      </c>
      <c r="C37" s="108">
        <v>9535.9821000000011</v>
      </c>
      <c r="E37" s="54"/>
      <c r="F37" s="54"/>
      <c r="H37" s="91"/>
      <c r="I37" s="89"/>
      <c r="J37" s="89"/>
      <c r="K37" s="90"/>
    </row>
    <row r="38" spans="1:16" s="88" customFormat="1" ht="9" customHeight="1">
      <c r="A38" s="54" t="s">
        <v>10500</v>
      </c>
      <c r="B38" s="54" t="s">
        <v>10501</v>
      </c>
      <c r="C38" s="108">
        <v>18613.671200000001</v>
      </c>
      <c r="E38" s="54"/>
      <c r="F38" s="54"/>
      <c r="H38" s="91"/>
      <c r="I38" s="89"/>
      <c r="J38" s="89"/>
      <c r="K38" s="90"/>
    </row>
    <row r="39" spans="1:16" s="88" customFormat="1" ht="9" customHeight="1">
      <c r="A39" s="54" t="s">
        <v>10502</v>
      </c>
      <c r="B39" s="54" t="s">
        <v>10503</v>
      </c>
      <c r="C39" s="108">
        <v>33893.270400000001</v>
      </c>
      <c r="E39" s="54"/>
      <c r="F39" s="54"/>
      <c r="H39" s="91"/>
      <c r="I39" s="89"/>
      <c r="J39" s="89"/>
      <c r="K39" s="90"/>
    </row>
    <row r="40" spans="1:16" s="88" customFormat="1" ht="9" customHeight="1">
      <c r="A40" s="54" t="s">
        <v>10504</v>
      </c>
      <c r="B40" s="54" t="s">
        <v>10505</v>
      </c>
      <c r="C40" s="108">
        <v>4153.6850000000004</v>
      </c>
      <c r="E40" s="54"/>
      <c r="F40" s="54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10506</v>
      </c>
      <c r="B41" s="54" t="s">
        <v>10507</v>
      </c>
      <c r="C41" s="108">
        <v>4666.3415000000005</v>
      </c>
      <c r="E41" s="54"/>
      <c r="F41" s="54"/>
      <c r="H41" s="91"/>
      <c r="I41" s="89"/>
      <c r="J41" s="89"/>
      <c r="K41" s="90"/>
    </row>
    <row r="42" spans="1:16" s="88" customFormat="1" ht="9" customHeight="1">
      <c r="A42" s="54" t="s">
        <v>10508</v>
      </c>
      <c r="B42" s="54" t="s">
        <v>10509</v>
      </c>
      <c r="C42" s="108">
        <v>4844.2094000000006</v>
      </c>
      <c r="E42" s="54"/>
      <c r="F42" s="54"/>
      <c r="H42" s="89"/>
      <c r="I42" s="89"/>
      <c r="J42" s="89"/>
      <c r="K42" s="90"/>
    </row>
    <row r="43" spans="1:16" s="88" customFormat="1" ht="9" customHeight="1">
      <c r="A43" s="54" t="s">
        <v>10510</v>
      </c>
      <c r="B43" s="54" t="s">
        <v>10511</v>
      </c>
      <c r="C43" s="108">
        <v>8891.8082000000013</v>
      </c>
      <c r="E43" s="54"/>
      <c r="F43" s="54"/>
      <c r="H43" s="91"/>
      <c r="I43" s="89"/>
      <c r="J43" s="89"/>
      <c r="K43" s="90"/>
    </row>
    <row r="44" spans="1:16" s="88" customFormat="1" ht="9" customHeight="1">
      <c r="A44" s="54" t="s">
        <v>10512</v>
      </c>
      <c r="B44" s="54" t="s">
        <v>10513</v>
      </c>
      <c r="C44" s="108">
        <v>8468.3936000000012</v>
      </c>
      <c r="E44" s="54"/>
      <c r="F44" s="54"/>
      <c r="H44" s="91"/>
      <c r="I44" s="89"/>
      <c r="J44" s="89"/>
      <c r="K44" s="90"/>
    </row>
    <row r="45" spans="1:16" s="88" customFormat="1" ht="9" customHeight="1">
      <c r="A45" s="54" t="s">
        <v>10514</v>
      </c>
      <c r="B45" s="54" t="s">
        <v>10515</v>
      </c>
      <c r="C45" s="108">
        <v>23115.926100000001</v>
      </c>
      <c r="E45" s="54"/>
      <c r="F45" s="54"/>
      <c r="H45" s="91"/>
      <c r="I45" s="89"/>
      <c r="J45" s="89"/>
      <c r="K45" s="90"/>
    </row>
    <row r="46" spans="1:16" s="88" customFormat="1" ht="9" customHeight="1">
      <c r="A46" s="54" t="s">
        <v>10516</v>
      </c>
      <c r="B46" s="54" t="s">
        <v>10517</v>
      </c>
      <c r="C46" s="108">
        <v>20447.527000000002</v>
      </c>
      <c r="E46" s="54"/>
      <c r="F46" s="54"/>
      <c r="H46" s="91"/>
      <c r="I46" s="89"/>
      <c r="J46" s="89"/>
      <c r="K46" s="90"/>
    </row>
    <row r="47" spans="1:16" s="88" customFormat="1" ht="9" customHeight="1">
      <c r="A47" s="54" t="s">
        <v>10518</v>
      </c>
      <c r="B47" s="54" t="s">
        <v>10519</v>
      </c>
      <c r="C47" s="108">
        <v>33132.787499999999</v>
      </c>
      <c r="E47" s="54"/>
      <c r="F47" s="54"/>
      <c r="H47" s="91"/>
      <c r="I47" s="89"/>
      <c r="J47" s="89"/>
      <c r="K47" s="90"/>
    </row>
    <row r="48" spans="1:16" s="88" customFormat="1" ht="9" customHeight="1">
      <c r="A48" s="54" t="s">
        <v>10520</v>
      </c>
      <c r="B48" s="54" t="s">
        <v>10521</v>
      </c>
      <c r="C48" s="108">
        <v>30052.652600000001</v>
      </c>
      <c r="E48" s="54"/>
      <c r="F48" s="54"/>
      <c r="H48" s="91"/>
      <c r="I48" s="89"/>
      <c r="J48" s="89"/>
      <c r="K48" s="90"/>
    </row>
    <row r="49" spans="1:11" s="88" customFormat="1" ht="9" customHeight="1">
      <c r="A49" s="54" t="s">
        <v>10522</v>
      </c>
      <c r="B49" s="54" t="s">
        <v>10523</v>
      </c>
      <c r="C49" s="108">
        <v>10805.587300000001</v>
      </c>
      <c r="E49" s="54"/>
      <c r="F49" s="54"/>
      <c r="H49" s="91"/>
      <c r="I49" s="89"/>
      <c r="J49" s="89"/>
      <c r="K49" s="90"/>
    </row>
    <row r="50" spans="1:11" s="88" customFormat="1" ht="9" customHeight="1">
      <c r="A50" s="54" t="s">
        <v>10524</v>
      </c>
      <c r="B50" s="54" t="s">
        <v>10525</v>
      </c>
      <c r="C50" s="108">
        <v>14008.819100000001</v>
      </c>
      <c r="E50" s="54"/>
      <c r="F50" s="54"/>
      <c r="H50" s="91"/>
      <c r="I50" s="89"/>
      <c r="J50" s="89"/>
      <c r="K50" s="90"/>
    </row>
    <row r="51" spans="1:11" s="88" customFormat="1" ht="9" customHeight="1">
      <c r="A51" s="54" t="s">
        <v>10526</v>
      </c>
      <c r="B51" s="54" t="s">
        <v>10527</v>
      </c>
      <c r="C51" s="108">
        <v>20155.3514</v>
      </c>
      <c r="E51" s="54"/>
      <c r="F51" s="54"/>
      <c r="H51" s="91"/>
      <c r="I51" s="89"/>
      <c r="J51" s="89"/>
      <c r="K51" s="90"/>
    </row>
    <row r="52" spans="1:11" s="88" customFormat="1" ht="9" customHeight="1">
      <c r="A52" s="54" t="s">
        <v>10528</v>
      </c>
      <c r="B52" s="54" t="s">
        <v>10529</v>
      </c>
      <c r="C52" s="108">
        <v>27576.411900000003</v>
      </c>
      <c r="E52" s="54"/>
      <c r="F52" s="54"/>
      <c r="H52" s="89"/>
      <c r="I52" s="89"/>
      <c r="J52" s="89"/>
      <c r="K52" s="90"/>
    </row>
    <row r="53" spans="1:11" s="88" customFormat="1" ht="9" customHeight="1">
      <c r="A53" s="54" t="s">
        <v>10530</v>
      </c>
      <c r="B53" s="54" t="s">
        <v>10531</v>
      </c>
      <c r="C53" s="108">
        <v>41957.939100000003</v>
      </c>
      <c r="E53" s="54"/>
      <c r="F53" s="54"/>
      <c r="H53" s="91"/>
      <c r="I53" s="89"/>
      <c r="J53" s="89"/>
      <c r="K53" s="90"/>
    </row>
    <row r="54" spans="1:11" s="88" customFormat="1" ht="9" customHeight="1">
      <c r="A54" s="54" t="s">
        <v>10532</v>
      </c>
      <c r="B54" s="54" t="s">
        <v>10533</v>
      </c>
      <c r="C54" s="108">
        <v>59305.508000000002</v>
      </c>
      <c r="E54" s="54"/>
      <c r="F54" s="54"/>
      <c r="H54" s="91"/>
      <c r="I54" s="89"/>
      <c r="J54" s="89"/>
      <c r="K54" s="90"/>
    </row>
    <row r="55" spans="1:11" s="88" customFormat="1" ht="9" customHeight="1">
      <c r="A55" s="54" t="s">
        <v>10534</v>
      </c>
      <c r="B55" s="54" t="s">
        <v>10535</v>
      </c>
      <c r="C55" s="108">
        <v>1502.7601</v>
      </c>
      <c r="E55" s="54"/>
      <c r="F55" s="54"/>
      <c r="H55" s="91"/>
      <c r="I55" s="89"/>
      <c r="J55" s="89"/>
      <c r="K55" s="90"/>
    </row>
    <row r="56" spans="1:11" s="88" customFormat="1" ht="9" customHeight="1">
      <c r="A56" s="54" t="s">
        <v>10536</v>
      </c>
      <c r="B56" s="54" t="s">
        <v>10537</v>
      </c>
      <c r="C56" s="108">
        <v>1692.4889000000001</v>
      </c>
      <c r="E56" s="54"/>
      <c r="F56" s="54"/>
      <c r="H56" s="91"/>
      <c r="I56" s="89"/>
      <c r="J56" s="89"/>
      <c r="K56" s="90"/>
    </row>
    <row r="57" spans="1:11" s="88" customFormat="1" ht="9" customHeight="1">
      <c r="A57" s="54" t="s">
        <v>10538</v>
      </c>
      <c r="B57" s="54" t="s">
        <v>10539</v>
      </c>
      <c r="C57" s="108">
        <v>1921.4757000000002</v>
      </c>
      <c r="E57" s="54"/>
      <c r="F57" s="54"/>
      <c r="H57" s="91"/>
      <c r="I57" s="89"/>
      <c r="J57" s="89"/>
      <c r="K57" s="90"/>
    </row>
    <row r="58" spans="1:11" s="88" customFormat="1" ht="9" customHeight="1">
      <c r="A58" s="54" t="s">
        <v>10540</v>
      </c>
      <c r="B58" s="54" t="s">
        <v>10541</v>
      </c>
      <c r="C58" s="108">
        <v>4576.1756000000005</v>
      </c>
      <c r="E58" s="54"/>
      <c r="F58" s="54"/>
      <c r="H58" s="91"/>
      <c r="I58" s="89"/>
      <c r="J58" s="89"/>
      <c r="K58" s="90"/>
    </row>
    <row r="59" spans="1:11" s="88" customFormat="1" ht="9" customHeight="1">
      <c r="A59" s="54" t="s">
        <v>10542</v>
      </c>
      <c r="B59" s="54" t="s">
        <v>10543</v>
      </c>
      <c r="C59" s="108">
        <v>9193.6293000000005</v>
      </c>
      <c r="E59" s="54"/>
      <c r="F59" s="54"/>
      <c r="H59" s="91"/>
      <c r="I59" s="89"/>
      <c r="J59" s="89"/>
      <c r="K59" s="90"/>
    </row>
    <row r="60" spans="1:11" s="88" customFormat="1" ht="9" customHeight="1">
      <c r="A60" s="54" t="s">
        <v>10544</v>
      </c>
      <c r="B60" s="54" t="s">
        <v>10545</v>
      </c>
      <c r="C60" s="108">
        <v>12190.0728</v>
      </c>
      <c r="E60" s="54"/>
      <c r="F60" s="54"/>
      <c r="H60" s="91"/>
      <c r="I60" s="89"/>
      <c r="J60" s="89"/>
      <c r="K60" s="90"/>
    </row>
    <row r="61" spans="1:11" s="88" customFormat="1" ht="9" customHeight="1">
      <c r="A61" s="54" t="s">
        <v>10546</v>
      </c>
      <c r="B61" s="54" t="s">
        <v>10547</v>
      </c>
      <c r="C61" s="108">
        <v>1431.9712000000002</v>
      </c>
      <c r="E61" s="54"/>
      <c r="F61" s="54"/>
      <c r="H61" s="91"/>
      <c r="I61" s="89"/>
      <c r="J61" s="89"/>
      <c r="K61" s="90"/>
    </row>
    <row r="62" spans="1:11" s="88" customFormat="1" ht="9" customHeight="1">
      <c r="A62" s="54" t="s">
        <v>10548</v>
      </c>
      <c r="B62" s="54" t="s">
        <v>10549</v>
      </c>
      <c r="C62" s="108">
        <v>1685.8290000000002</v>
      </c>
      <c r="E62" s="54"/>
      <c r="F62" s="54"/>
      <c r="H62" s="89"/>
      <c r="I62" s="89"/>
      <c r="J62" s="89"/>
      <c r="K62" s="90"/>
    </row>
    <row r="63" spans="1:11" s="88" customFormat="1" ht="9" customHeight="1">
      <c r="A63" s="54" t="s">
        <v>10550</v>
      </c>
      <c r="B63" s="54" t="s">
        <v>10551</v>
      </c>
      <c r="C63" s="108">
        <v>1708.4695000000002</v>
      </c>
      <c r="E63" s="54"/>
      <c r="F63" s="54"/>
      <c r="H63" s="91"/>
      <c r="I63" s="89"/>
      <c r="J63" s="89"/>
      <c r="K63" s="90"/>
    </row>
    <row r="64" spans="1:11" s="88" customFormat="1" ht="9" customHeight="1">
      <c r="A64" s="54" t="s">
        <v>10552</v>
      </c>
      <c r="B64" s="54" t="s">
        <v>10553</v>
      </c>
      <c r="C64" s="108">
        <v>7683.1462000000001</v>
      </c>
      <c r="E64" s="54"/>
      <c r="F64" s="54"/>
      <c r="H64" s="91"/>
      <c r="I64" s="89"/>
      <c r="J64" s="89"/>
      <c r="K64" s="90"/>
    </row>
    <row r="65" spans="1:11" s="88" customFormat="1" ht="9" customHeight="1">
      <c r="A65" s="54" t="s">
        <v>10554</v>
      </c>
      <c r="B65" s="54" t="s">
        <v>10555</v>
      </c>
      <c r="C65" s="108">
        <v>7390.1392000000005</v>
      </c>
      <c r="E65" s="54"/>
      <c r="F65" s="54"/>
      <c r="H65" s="91"/>
      <c r="I65" s="89"/>
      <c r="J65" s="89"/>
      <c r="K65" s="90"/>
    </row>
    <row r="66" spans="1:11" s="88" customFormat="1" ht="9" customHeight="1">
      <c r="A66" s="54" t="s">
        <v>10556</v>
      </c>
      <c r="B66" s="54" t="s">
        <v>10557</v>
      </c>
      <c r="C66" s="108">
        <v>9193.6293000000005</v>
      </c>
      <c r="E66" s="54"/>
      <c r="F66" s="54"/>
      <c r="J66" s="97"/>
      <c r="K66" s="98"/>
    </row>
    <row r="67" spans="1:11" s="88" customFormat="1" ht="9" customHeight="1">
      <c r="A67" s="54" t="s">
        <v>10558</v>
      </c>
      <c r="B67" s="54" t="s">
        <v>10559</v>
      </c>
      <c r="C67" s="108">
        <v>9028.3976000000002</v>
      </c>
      <c r="E67" s="54"/>
      <c r="F67" s="54"/>
      <c r="H67" s="97"/>
      <c r="J67" s="97"/>
      <c r="K67" s="97"/>
    </row>
    <row r="68" spans="1:11" s="88" customFormat="1" ht="9" customHeight="1">
      <c r="A68" s="54" t="s">
        <v>10560</v>
      </c>
      <c r="B68" s="54" t="s">
        <v>10561</v>
      </c>
      <c r="C68" s="108">
        <v>12540.546100000001</v>
      </c>
      <c r="E68" s="54"/>
      <c r="F68" s="54"/>
      <c r="H68" s="97"/>
      <c r="K68" s="97"/>
    </row>
    <row r="69" spans="1:11" s="88" customFormat="1" ht="9" customHeight="1">
      <c r="A69" s="54" t="s">
        <v>10562</v>
      </c>
      <c r="B69" s="54" t="s">
        <v>10563</v>
      </c>
      <c r="C69" s="108">
        <v>11052.8619</v>
      </c>
      <c r="E69" s="54"/>
      <c r="F69" s="54"/>
      <c r="H69" s="91"/>
      <c r="I69" s="89"/>
      <c r="J69" s="89"/>
      <c r="K69" s="90"/>
    </row>
    <row r="70" spans="1:11" s="88" customFormat="1" ht="9" customHeight="1">
      <c r="A70" s="54" t="s">
        <v>10564</v>
      </c>
      <c r="B70" s="54" t="s">
        <v>10565</v>
      </c>
      <c r="C70" s="108">
        <v>3429.5967000000001</v>
      </c>
      <c r="E70" s="54"/>
      <c r="F70" s="54"/>
      <c r="H70" s="91"/>
      <c r="I70" s="89"/>
      <c r="J70" s="89"/>
      <c r="K70" s="90"/>
    </row>
    <row r="71" spans="1:11" s="88" customFormat="1" ht="9" customHeight="1">
      <c r="A71" s="54" t="s">
        <v>10566</v>
      </c>
      <c r="B71" s="54" t="s">
        <v>10567</v>
      </c>
      <c r="C71" s="108">
        <v>4688.5436</v>
      </c>
      <c r="E71" s="54"/>
      <c r="F71" s="54"/>
      <c r="I71" s="89"/>
      <c r="J71" s="89"/>
      <c r="K71" s="90"/>
    </row>
    <row r="72" spans="1:11" s="88" customFormat="1" ht="9" customHeight="1">
      <c r="A72" s="54" t="s">
        <v>10568</v>
      </c>
      <c r="B72" s="54" t="s">
        <v>10569</v>
      </c>
      <c r="C72" s="108">
        <v>6127.8809000000001</v>
      </c>
      <c r="E72" s="54"/>
      <c r="F72" s="54"/>
      <c r="H72" s="89"/>
      <c r="I72" s="89"/>
      <c r="J72" s="89"/>
      <c r="K72" s="90"/>
    </row>
    <row r="73" spans="1:11" s="88" customFormat="1" ht="9" customHeight="1">
      <c r="A73" s="54" t="s">
        <v>10570</v>
      </c>
      <c r="B73" s="54" t="s">
        <v>10571</v>
      </c>
      <c r="C73" s="108">
        <v>12449.1294</v>
      </c>
      <c r="E73" s="54"/>
      <c r="F73" s="54"/>
      <c r="I73" s="89"/>
      <c r="J73" s="89"/>
      <c r="K73" s="90"/>
    </row>
    <row r="74" spans="1:11" s="88" customFormat="1" ht="9" customHeight="1">
      <c r="A74" s="54" t="s">
        <v>10572</v>
      </c>
      <c r="B74" s="54" t="s">
        <v>10573</v>
      </c>
      <c r="C74" s="108">
        <v>20090.101000000002</v>
      </c>
      <c r="E74" s="54"/>
      <c r="F74" s="54"/>
      <c r="I74" s="89"/>
      <c r="J74" s="89"/>
      <c r="K74" s="90"/>
    </row>
    <row r="75" spans="1:11" s="88" customFormat="1" ht="9" customHeight="1">
      <c r="A75" s="54" t="s">
        <v>10574</v>
      </c>
      <c r="B75" s="54" t="s">
        <v>10575</v>
      </c>
      <c r="C75" s="108">
        <v>30298.4113</v>
      </c>
      <c r="E75" s="54"/>
      <c r="F75" s="54"/>
      <c r="I75" s="89"/>
      <c r="J75" s="89"/>
      <c r="K75" s="90"/>
    </row>
    <row r="76" spans="1:11" s="88" customFormat="1" ht="9" customHeight="1">
      <c r="A76" s="54" t="s">
        <v>10576</v>
      </c>
      <c r="B76" s="54" t="s">
        <v>10577</v>
      </c>
      <c r="C76" s="108">
        <v>4772.2923000000001</v>
      </c>
      <c r="E76" s="54"/>
      <c r="F76" s="54"/>
      <c r="I76" s="89"/>
      <c r="J76" s="89"/>
      <c r="K76" s="90"/>
    </row>
    <row r="77" spans="1:11" s="88" customFormat="1" ht="9" customHeight="1">
      <c r="A77" s="54" t="s">
        <v>10578</v>
      </c>
      <c r="B77" s="54" t="s">
        <v>10579</v>
      </c>
      <c r="C77" s="108">
        <v>3838.8452000000002</v>
      </c>
      <c r="E77" s="54"/>
      <c r="F77" s="54"/>
      <c r="I77" s="89"/>
      <c r="J77" s="89"/>
      <c r="K77" s="90"/>
    </row>
    <row r="78" spans="1:11" s="88" customFormat="1" ht="9" customHeight="1">
      <c r="A78" s="54" t="s">
        <v>10580</v>
      </c>
      <c r="B78" s="54" t="s">
        <v>10581</v>
      </c>
      <c r="C78" s="108">
        <v>5358.4542000000001</v>
      </c>
      <c r="E78" s="54"/>
      <c r="F78" s="54"/>
      <c r="I78" s="89"/>
      <c r="J78" s="89"/>
      <c r="K78" s="90"/>
    </row>
    <row r="79" spans="1:11" s="88" customFormat="1" ht="9" customHeight="1">
      <c r="A79" s="54" t="s">
        <v>10582</v>
      </c>
      <c r="B79" s="54" t="s">
        <v>10583</v>
      </c>
      <c r="C79" s="108">
        <v>6882.6664000000001</v>
      </c>
      <c r="E79" s="54"/>
      <c r="F79" s="54"/>
      <c r="H79" s="91"/>
      <c r="I79" s="89"/>
      <c r="J79" s="89"/>
      <c r="K79" s="90"/>
    </row>
    <row r="80" spans="1:11" s="88" customFormat="1" ht="9" customHeight="1">
      <c r="A80" s="54" t="s">
        <v>10584</v>
      </c>
      <c r="B80" s="54" t="s">
        <v>10585</v>
      </c>
      <c r="C80" s="108">
        <v>14255.685100000001</v>
      </c>
      <c r="E80" s="54"/>
      <c r="F80" s="54"/>
      <c r="H80" s="91"/>
      <c r="I80" s="89"/>
      <c r="J80" s="89"/>
      <c r="K80" s="90"/>
    </row>
    <row r="81" spans="1:11" s="88" customFormat="1" ht="9" customHeight="1">
      <c r="A81" s="54" t="s">
        <v>10586</v>
      </c>
      <c r="B81" s="54" t="s">
        <v>10587</v>
      </c>
      <c r="C81" s="108">
        <v>32521.880400000002</v>
      </c>
      <c r="E81" s="54"/>
      <c r="F81" s="54"/>
      <c r="H81" s="91"/>
      <c r="I81" s="89"/>
      <c r="J81" s="89"/>
      <c r="K81" s="90"/>
    </row>
    <row r="82" spans="1:11" s="88" customFormat="1" ht="9" customHeight="1">
      <c r="A82" s="54" t="s">
        <v>10588</v>
      </c>
      <c r="B82" s="54" t="s">
        <v>10589</v>
      </c>
      <c r="C82" s="108">
        <v>29467.625</v>
      </c>
      <c r="E82" s="54"/>
      <c r="F82" s="54"/>
      <c r="H82" s="89"/>
      <c r="K82" s="90"/>
    </row>
    <row r="83" spans="1:11" s="88" customFormat="1" ht="9" customHeight="1">
      <c r="A83" s="54" t="s">
        <v>10590</v>
      </c>
      <c r="B83" s="54" t="s">
        <v>10591</v>
      </c>
      <c r="C83" s="108">
        <v>4951.0802000000003</v>
      </c>
      <c r="E83" s="54"/>
      <c r="F83" s="54"/>
      <c r="H83" s="91"/>
      <c r="K83" s="90"/>
    </row>
    <row r="84" spans="1:11" s="88" customFormat="1" ht="9" customHeight="1">
      <c r="A84" s="54" t="s">
        <v>10592</v>
      </c>
      <c r="B84" s="54" t="s">
        <v>10593</v>
      </c>
      <c r="C84" s="108">
        <v>1630.8309000000002</v>
      </c>
      <c r="E84" s="54"/>
      <c r="F84" s="54"/>
      <c r="H84" s="91"/>
      <c r="I84" s="89"/>
      <c r="J84" s="89"/>
      <c r="K84" s="90"/>
    </row>
    <row r="85" spans="1:11" s="88" customFormat="1" ht="9" customHeight="1">
      <c r="A85" s="54" t="s">
        <v>10594</v>
      </c>
      <c r="B85" s="54" t="s">
        <v>10595</v>
      </c>
      <c r="C85" s="108">
        <v>2016.6056000000001</v>
      </c>
      <c r="E85" s="54"/>
      <c r="F85" s="54"/>
      <c r="H85" s="91"/>
      <c r="I85" s="89"/>
      <c r="J85" s="89"/>
      <c r="K85" s="90"/>
    </row>
    <row r="86" spans="1:11" s="88" customFormat="1" ht="9" customHeight="1">
      <c r="A86" s="54" t="s">
        <v>10596</v>
      </c>
      <c r="B86" s="54" t="s">
        <v>10597</v>
      </c>
      <c r="C86" s="108">
        <v>2112.5871000000002</v>
      </c>
      <c r="E86" s="54"/>
      <c r="F86" s="54"/>
      <c r="H86" s="91"/>
      <c r="I86" s="89"/>
      <c r="J86" s="89"/>
      <c r="K86" s="90"/>
    </row>
    <row r="87" spans="1:11" s="88" customFormat="1" ht="9" customHeight="1">
      <c r="A87" s="54" t="s">
        <v>10598</v>
      </c>
      <c r="B87" s="54" t="s">
        <v>10599</v>
      </c>
      <c r="C87" s="108">
        <v>3241.5134000000003</v>
      </c>
      <c r="E87" s="54"/>
      <c r="F87" s="54"/>
      <c r="H87" s="91"/>
      <c r="I87" s="89"/>
      <c r="J87" s="89"/>
      <c r="K87" s="90"/>
    </row>
    <row r="88" spans="1:11" s="88" customFormat="1" ht="9" customHeight="1">
      <c r="A88" s="54" t="s">
        <v>10600</v>
      </c>
      <c r="B88" s="54" t="s">
        <v>10601</v>
      </c>
      <c r="C88" s="108">
        <v>3324.7795000000001</v>
      </c>
      <c r="E88" s="54"/>
      <c r="F88" s="54"/>
      <c r="H88" s="91"/>
      <c r="I88" s="89"/>
      <c r="J88" s="89"/>
      <c r="K88" s="90"/>
    </row>
    <row r="89" spans="1:11" s="88" customFormat="1" ht="9" customHeight="1">
      <c r="A89" s="54" t="s">
        <v>10602</v>
      </c>
      <c r="B89" s="54" t="s">
        <v>10603</v>
      </c>
      <c r="C89" s="108">
        <v>4633.2184999999999</v>
      </c>
      <c r="E89" s="54"/>
      <c r="F89" s="54"/>
      <c r="H89" s="91"/>
      <c r="I89" s="89"/>
      <c r="J89" s="89"/>
      <c r="K89" s="90"/>
    </row>
    <row r="90" spans="1:11" s="88" customFormat="1" ht="9" customHeight="1">
      <c r="A90" s="54" t="s">
        <v>10604</v>
      </c>
      <c r="B90" s="54" t="s">
        <v>10605</v>
      </c>
      <c r="C90" s="108">
        <v>4953.8576000000003</v>
      </c>
      <c r="E90" s="54"/>
      <c r="F90" s="54"/>
      <c r="H90" s="91"/>
      <c r="I90" s="89"/>
      <c r="J90" s="89"/>
      <c r="K90" s="90"/>
    </row>
    <row r="91" spans="1:11" s="88" customFormat="1" ht="9" customHeight="1">
      <c r="A91" s="54" t="s">
        <v>10606</v>
      </c>
      <c r="B91" s="54" t="s">
        <v>10607</v>
      </c>
      <c r="C91" s="108">
        <v>5173.3681999999999</v>
      </c>
      <c r="E91" s="54"/>
      <c r="F91" s="54"/>
      <c r="H91" s="85"/>
      <c r="I91" s="86"/>
      <c r="J91" s="86"/>
      <c r="K91" s="87"/>
    </row>
    <row r="92" spans="1:11" s="88" customFormat="1" ht="9" customHeight="1">
      <c r="A92" s="54" t="s">
        <v>10608</v>
      </c>
      <c r="B92" s="54" t="s">
        <v>10609</v>
      </c>
      <c r="C92" s="108">
        <v>8322.8311000000012</v>
      </c>
      <c r="E92" s="54"/>
      <c r="F92" s="54"/>
      <c r="H92" s="89"/>
      <c r="K92" s="90"/>
    </row>
    <row r="93" spans="1:11" s="88" customFormat="1" ht="9" customHeight="1">
      <c r="A93" s="54" t="s">
        <v>10610</v>
      </c>
      <c r="B93" s="54" t="s">
        <v>10611</v>
      </c>
      <c r="C93" s="108">
        <v>21352.1145</v>
      </c>
      <c r="E93" s="54"/>
      <c r="F93" s="54"/>
      <c r="K93" s="90"/>
    </row>
    <row r="94" spans="1:11" s="88" customFormat="1" ht="9" customHeight="1">
      <c r="A94" s="54" t="s">
        <v>10612</v>
      </c>
      <c r="B94" s="54" t="s">
        <v>10613</v>
      </c>
      <c r="C94" s="108">
        <v>21352.1145</v>
      </c>
      <c r="E94" s="54"/>
      <c r="F94" s="54"/>
      <c r="K94" s="98"/>
    </row>
    <row r="95" spans="1:11" s="88" customFormat="1" ht="9" customHeight="1">
      <c r="A95" s="54" t="s">
        <v>10614</v>
      </c>
      <c r="B95" s="54" t="s">
        <v>10615</v>
      </c>
      <c r="C95" s="108">
        <v>21352.1145</v>
      </c>
      <c r="E95" s="54"/>
      <c r="F95" s="54"/>
      <c r="H95" s="97"/>
      <c r="K95" s="97"/>
    </row>
    <row r="96" spans="1:11" s="88" customFormat="1" ht="9" customHeight="1">
      <c r="A96" s="54" t="s">
        <v>10616</v>
      </c>
      <c r="B96" s="54" t="s">
        <v>10617</v>
      </c>
      <c r="C96" s="108">
        <v>21352.1145</v>
      </c>
      <c r="E96" s="54"/>
      <c r="F96" s="54"/>
      <c r="H96" s="91"/>
      <c r="I96" s="89"/>
      <c r="J96" s="89"/>
      <c r="K96" s="90"/>
    </row>
    <row r="97" spans="1:11" s="88" customFormat="1" ht="9" customHeight="1">
      <c r="A97" s="54" t="s">
        <v>10618</v>
      </c>
      <c r="B97" s="54" t="s">
        <v>10619</v>
      </c>
      <c r="C97" s="108">
        <v>13552.046700000001</v>
      </c>
      <c r="E97" s="54"/>
      <c r="F97" s="54"/>
      <c r="H97" s="91"/>
      <c r="I97" s="89"/>
      <c r="J97" s="89"/>
      <c r="K97" s="90"/>
    </row>
    <row r="98" spans="1:11" s="88" customFormat="1" ht="9" customHeight="1">
      <c r="A98" s="54" t="s">
        <v>10620</v>
      </c>
      <c r="B98" s="54" t="s">
        <v>10621</v>
      </c>
      <c r="C98" s="108">
        <v>26462.389900000002</v>
      </c>
      <c r="E98" s="54"/>
      <c r="F98" s="54"/>
      <c r="H98" s="91"/>
      <c r="I98" s="89"/>
      <c r="J98" s="89"/>
      <c r="K98" s="90"/>
    </row>
    <row r="99" spans="1:11" s="88" customFormat="1" ht="9" customHeight="1">
      <c r="A99" s="54" t="s">
        <v>10622</v>
      </c>
      <c r="B99" s="54" t="s">
        <v>10623</v>
      </c>
      <c r="C99" s="108">
        <v>29105.758100000003</v>
      </c>
      <c r="E99" s="54"/>
      <c r="F99" s="54"/>
      <c r="H99" s="91"/>
      <c r="I99" s="89"/>
      <c r="J99" s="89"/>
      <c r="K99" s="90"/>
    </row>
    <row r="100" spans="1:11" s="88" customFormat="1" ht="9" customHeight="1">
      <c r="A100" s="54" t="s">
        <v>10624</v>
      </c>
      <c r="B100" s="54" t="s">
        <v>10625</v>
      </c>
      <c r="C100" s="108">
        <v>57572.197800000002</v>
      </c>
      <c r="E100" s="54"/>
      <c r="F100" s="54"/>
      <c r="H100" s="91"/>
      <c r="I100" s="89"/>
      <c r="J100" s="89"/>
      <c r="K100" s="90"/>
    </row>
    <row r="101" spans="1:11" s="88" customFormat="1" ht="9" customHeight="1">
      <c r="A101" s="54" t="s">
        <v>10626</v>
      </c>
      <c r="B101" s="54" t="s">
        <v>10627</v>
      </c>
      <c r="C101" s="108">
        <v>71676.051600000006</v>
      </c>
      <c r="E101" s="54"/>
      <c r="F101" s="54"/>
      <c r="H101" s="85"/>
      <c r="I101" s="86"/>
      <c r="J101" s="86"/>
      <c r="K101" s="87"/>
    </row>
    <row r="102" spans="1:11" s="88" customFormat="1" ht="9" customHeight="1">
      <c r="A102" s="54" t="s">
        <v>10628</v>
      </c>
      <c r="B102" s="54" t="s">
        <v>10629</v>
      </c>
      <c r="C102" s="108">
        <v>4023.6837</v>
      </c>
      <c r="E102" s="54"/>
      <c r="F102" s="54"/>
      <c r="H102" s="89"/>
      <c r="K102" s="90"/>
    </row>
    <row r="103" spans="1:11" s="88" customFormat="1" ht="9" customHeight="1">
      <c r="A103" s="54" t="s">
        <v>10630</v>
      </c>
      <c r="B103" s="54" t="s">
        <v>10631</v>
      </c>
      <c r="C103" s="108">
        <v>7429.7393000000002</v>
      </c>
      <c r="E103" s="54"/>
      <c r="F103" s="54"/>
      <c r="J103" s="97"/>
      <c r="K103" s="90"/>
    </row>
    <row r="104" spans="1:11" s="88" customFormat="1" ht="9" customHeight="1">
      <c r="A104" s="54" t="s">
        <v>10632</v>
      </c>
      <c r="B104" s="54" t="s">
        <v>10633</v>
      </c>
      <c r="C104" s="108">
        <v>1349.8471</v>
      </c>
      <c r="E104" s="54"/>
      <c r="F104" s="54"/>
      <c r="H104" s="91"/>
      <c r="I104" s="89"/>
      <c r="J104" s="89"/>
      <c r="K104" s="90"/>
    </row>
    <row r="105" spans="1:11" s="88" customFormat="1" ht="9" customHeight="1">
      <c r="A105" s="54" t="s">
        <v>10634</v>
      </c>
      <c r="B105" s="54" t="s">
        <v>10635</v>
      </c>
      <c r="C105" s="108">
        <v>1481.1801</v>
      </c>
      <c r="E105" s="54"/>
      <c r="F105" s="54"/>
      <c r="H105" s="91"/>
      <c r="I105" s="89"/>
      <c r="J105" s="89"/>
      <c r="K105" s="90"/>
    </row>
    <row r="106" spans="1:11" s="88" customFormat="1" ht="9" customHeight="1">
      <c r="A106" s="54" t="s">
        <v>10636</v>
      </c>
      <c r="B106" s="54" t="s">
        <v>10637</v>
      </c>
      <c r="C106" s="108">
        <v>1536.1774</v>
      </c>
      <c r="E106" s="54"/>
      <c r="F106" s="54"/>
      <c r="H106" s="91"/>
      <c r="I106" s="89"/>
      <c r="J106" s="89"/>
      <c r="K106" s="90"/>
    </row>
    <row r="107" spans="1:11" s="88" customFormat="1" ht="9" customHeight="1">
      <c r="A107" s="54" t="s">
        <v>10638</v>
      </c>
      <c r="B107" s="54" t="s">
        <v>10639</v>
      </c>
      <c r="C107" s="108">
        <v>3902.8068000000003</v>
      </c>
      <c r="E107" s="54"/>
      <c r="F107" s="54"/>
      <c r="H107" s="91"/>
      <c r="I107" s="89"/>
      <c r="J107" s="89"/>
      <c r="K107" s="90"/>
    </row>
    <row r="108" spans="1:11" s="88" customFormat="1" ht="9" customHeight="1">
      <c r="A108" s="54" t="s">
        <v>10640</v>
      </c>
      <c r="B108" s="54" t="s">
        <v>10641</v>
      </c>
      <c r="C108" s="108">
        <v>5057.3245000000006</v>
      </c>
      <c r="E108" s="54"/>
      <c r="F108" s="54"/>
      <c r="H108" s="91"/>
      <c r="I108" s="89"/>
      <c r="J108" s="89"/>
      <c r="K108" s="90"/>
    </row>
    <row r="109" spans="1:11" s="88" customFormat="1" ht="9" customHeight="1">
      <c r="A109" s="54" t="s">
        <v>10642</v>
      </c>
      <c r="B109" s="54" t="s">
        <v>10643</v>
      </c>
      <c r="C109" s="108">
        <v>6902.7816000000003</v>
      </c>
      <c r="E109" s="54"/>
      <c r="F109" s="54"/>
      <c r="H109" s="91"/>
      <c r="I109" s="89"/>
      <c r="J109" s="89"/>
      <c r="K109" s="90"/>
    </row>
    <row r="110" spans="1:11" s="88" customFormat="1" ht="9" customHeight="1">
      <c r="A110" s="54" t="s">
        <v>10644</v>
      </c>
      <c r="B110" s="54" t="s">
        <v>10645</v>
      </c>
      <c r="C110" s="108">
        <v>842.34390000000008</v>
      </c>
      <c r="E110" s="54"/>
      <c r="F110" s="54"/>
      <c r="H110" s="91"/>
      <c r="I110" s="89"/>
      <c r="J110" s="89"/>
      <c r="K110" s="90"/>
    </row>
    <row r="111" spans="1:11" s="88" customFormat="1" ht="9" customHeight="1">
      <c r="A111" s="54" t="s">
        <v>10646</v>
      </c>
      <c r="B111" s="54" t="s">
        <v>10647</v>
      </c>
      <c r="C111" s="108">
        <v>842.34390000000008</v>
      </c>
      <c r="E111" s="54"/>
      <c r="F111" s="54"/>
      <c r="H111" s="91"/>
      <c r="I111" s="89"/>
      <c r="J111" s="89"/>
      <c r="K111" s="90"/>
    </row>
    <row r="112" spans="1:11" s="88" customFormat="1" ht="9" customHeight="1">
      <c r="A112" s="54" t="s">
        <v>10648</v>
      </c>
      <c r="B112" s="54" t="s">
        <v>10649</v>
      </c>
      <c r="C112" s="108">
        <v>842.34390000000008</v>
      </c>
      <c r="E112" s="54"/>
      <c r="F112" s="54"/>
      <c r="H112" s="91"/>
      <c r="I112" s="89"/>
      <c r="K112" s="90"/>
    </row>
    <row r="113" spans="1:11" s="88" customFormat="1" ht="9" customHeight="1">
      <c r="A113" s="54" t="s">
        <v>10650</v>
      </c>
      <c r="B113" s="54" t="s">
        <v>10651</v>
      </c>
      <c r="C113" s="108">
        <v>895.3252</v>
      </c>
      <c r="E113" s="54"/>
      <c r="F113" s="54"/>
      <c r="H113" s="91"/>
      <c r="I113" s="89"/>
      <c r="K113" s="90"/>
    </row>
    <row r="114" spans="1:11" s="88" customFormat="1" ht="9" customHeight="1">
      <c r="A114" s="54" t="s">
        <v>10652</v>
      </c>
      <c r="B114" s="54" t="s">
        <v>10653</v>
      </c>
      <c r="C114" s="108">
        <v>895.3252</v>
      </c>
      <c r="E114" s="54"/>
      <c r="F114" s="54"/>
      <c r="H114" s="91"/>
      <c r="I114" s="89"/>
      <c r="K114" s="90"/>
    </row>
    <row r="115" spans="1:11" s="88" customFormat="1" ht="9" customHeight="1">
      <c r="A115" s="54" t="s">
        <v>10654</v>
      </c>
      <c r="B115" s="54" t="s">
        <v>10655</v>
      </c>
      <c r="C115" s="108">
        <v>895.3252</v>
      </c>
      <c r="E115" s="54"/>
      <c r="F115" s="54"/>
      <c r="H115" s="91"/>
      <c r="I115" s="89"/>
      <c r="K115" s="90"/>
    </row>
    <row r="116" spans="1:11" s="88" customFormat="1" ht="9" customHeight="1">
      <c r="A116" s="54" t="s">
        <v>10656</v>
      </c>
      <c r="B116" s="54" t="s">
        <v>10657</v>
      </c>
      <c r="C116" s="108">
        <v>21297.781600000002</v>
      </c>
      <c r="E116" s="54"/>
      <c r="F116" s="54"/>
      <c r="H116" s="91"/>
      <c r="I116" s="89"/>
      <c r="K116" s="90"/>
    </row>
    <row r="117" spans="1:11" s="88" customFormat="1" ht="9" customHeight="1">
      <c r="A117" s="54" t="s">
        <v>10658</v>
      </c>
      <c r="B117" s="54" t="s">
        <v>10659</v>
      </c>
      <c r="C117" s="108">
        <v>21320.290199999999</v>
      </c>
      <c r="E117" s="54"/>
      <c r="F117" s="54"/>
      <c r="H117" s="91"/>
      <c r="I117" s="89"/>
      <c r="K117" s="90"/>
    </row>
    <row r="118" spans="1:11" s="88" customFormat="1" ht="9" customHeight="1">
      <c r="A118" s="54" t="s">
        <v>10660</v>
      </c>
      <c r="B118" s="54" t="s">
        <v>10661</v>
      </c>
      <c r="C118" s="108">
        <v>51541.412500000006</v>
      </c>
      <c r="E118" s="54"/>
      <c r="F118" s="54"/>
      <c r="H118" s="91"/>
      <c r="I118" s="89"/>
      <c r="K118" s="90"/>
    </row>
    <row r="119" spans="1:11" s="88" customFormat="1" ht="9" customHeight="1">
      <c r="A119" s="54" t="s">
        <v>10662</v>
      </c>
      <c r="B119" s="54" t="s">
        <v>10663</v>
      </c>
      <c r="C119" s="108">
        <v>7578.7513000000008</v>
      </c>
      <c r="E119" s="54"/>
      <c r="F119" s="54"/>
      <c r="H119" s="91"/>
      <c r="I119" s="89"/>
      <c r="K119" s="90"/>
    </row>
    <row r="120" spans="1:11" s="88" customFormat="1" ht="9" customHeight="1">
      <c r="A120" s="54" t="s">
        <v>10664</v>
      </c>
      <c r="B120" s="54" t="s">
        <v>10665</v>
      </c>
      <c r="C120" s="108">
        <v>1393.8816000000002</v>
      </c>
      <c r="E120" s="54"/>
      <c r="F120" s="54"/>
      <c r="H120" s="91"/>
      <c r="I120" s="89"/>
      <c r="K120" s="90"/>
    </row>
    <row r="121" spans="1:11" s="88" customFormat="1" ht="9" customHeight="1">
      <c r="A121" s="54" t="s">
        <v>10666</v>
      </c>
      <c r="B121" s="54" t="s">
        <v>10667</v>
      </c>
      <c r="C121" s="108">
        <v>1534.6122</v>
      </c>
      <c r="E121" s="54"/>
      <c r="F121" s="54"/>
      <c r="H121" s="91"/>
      <c r="I121" s="89"/>
      <c r="K121" s="90"/>
    </row>
    <row r="122" spans="1:11" s="88" customFormat="1" ht="9" customHeight="1">
      <c r="A122" s="54" t="s">
        <v>10668</v>
      </c>
      <c r="B122" s="54" t="s">
        <v>10669</v>
      </c>
      <c r="C122" s="108">
        <v>1706.3184000000001</v>
      </c>
      <c r="E122" s="54"/>
      <c r="F122" s="54"/>
      <c r="H122" s="91"/>
      <c r="I122" s="89"/>
      <c r="K122" s="90"/>
    </row>
    <row r="123" spans="1:11" s="88" customFormat="1" ht="9" customHeight="1">
      <c r="A123" s="54" t="s">
        <v>10670</v>
      </c>
      <c r="B123" s="54" t="s">
        <v>10671</v>
      </c>
      <c r="C123" s="108">
        <v>2278.6139000000003</v>
      </c>
      <c r="E123" s="54"/>
      <c r="F123" s="54"/>
      <c r="H123" s="91"/>
      <c r="I123" s="89"/>
      <c r="K123" s="90"/>
    </row>
    <row r="124" spans="1:11" s="88" customFormat="1" ht="9" customHeight="1">
      <c r="A124" s="54" t="s">
        <v>10672</v>
      </c>
      <c r="B124" s="54" t="s">
        <v>10673</v>
      </c>
      <c r="C124" s="108">
        <v>3376.1401000000001</v>
      </c>
      <c r="E124" s="54"/>
      <c r="F124" s="54"/>
      <c r="H124" s="91"/>
      <c r="I124" s="89"/>
      <c r="K124" s="90"/>
    </row>
    <row r="125" spans="1:11" s="88" customFormat="1" ht="9" customHeight="1">
      <c r="A125" s="54" t="s">
        <v>10674</v>
      </c>
      <c r="B125" s="54" t="s">
        <v>10675</v>
      </c>
      <c r="C125" s="108">
        <v>4377.7968000000001</v>
      </c>
      <c r="E125" s="54"/>
      <c r="F125" s="54"/>
      <c r="H125" s="91"/>
      <c r="I125" s="89"/>
      <c r="K125" s="90"/>
    </row>
    <row r="126" spans="1:11" s="88" customFormat="1" ht="9" customHeight="1">
      <c r="A126" s="54" t="s">
        <v>10676</v>
      </c>
      <c r="B126" s="54" t="s">
        <v>10677</v>
      </c>
      <c r="C126" s="108">
        <v>4001.2280000000001</v>
      </c>
      <c r="E126" s="54"/>
      <c r="F126" s="54"/>
      <c r="H126" s="91"/>
      <c r="I126" s="89"/>
      <c r="K126" s="90"/>
    </row>
    <row r="127" spans="1:11" s="88" customFormat="1" ht="9" customHeight="1">
      <c r="A127" s="54" t="s">
        <v>10678</v>
      </c>
      <c r="B127" s="54" t="s">
        <v>10679</v>
      </c>
      <c r="C127" s="108">
        <v>4279.0560000000005</v>
      </c>
      <c r="E127" s="54"/>
      <c r="F127" s="54"/>
      <c r="H127" s="91"/>
      <c r="I127" s="89"/>
      <c r="K127" s="90"/>
    </row>
    <row r="128" spans="1:11" s="88" customFormat="1" ht="9" customHeight="1">
      <c r="A128" s="54" t="s">
        <v>10680</v>
      </c>
      <c r="B128" s="54" t="s">
        <v>10681</v>
      </c>
      <c r="C128" s="108">
        <v>4901.0644000000002</v>
      </c>
      <c r="E128" s="54"/>
      <c r="F128" s="54"/>
      <c r="H128" s="91"/>
      <c r="I128" s="89"/>
      <c r="K128" s="90"/>
    </row>
    <row r="129" spans="1:11" s="88" customFormat="1" ht="9" customHeight="1">
      <c r="A129" s="54" t="s">
        <v>12120</v>
      </c>
      <c r="B129" s="54" t="s">
        <v>12121</v>
      </c>
      <c r="C129" s="108">
        <v>13079.1345</v>
      </c>
      <c r="E129" s="54"/>
      <c r="F129" s="54"/>
      <c r="H129" s="91"/>
      <c r="I129" s="89"/>
      <c r="K129" s="90"/>
    </row>
    <row r="130" spans="1:11" s="88" customFormat="1" ht="9" customHeight="1">
      <c r="A130" s="54" t="s">
        <v>2408</v>
      </c>
      <c r="B130" s="54" t="s">
        <v>5241</v>
      </c>
      <c r="C130" s="108">
        <v>114751.09360000001</v>
      </c>
      <c r="E130" s="344"/>
      <c r="F130" s="85"/>
      <c r="G130" s="85"/>
      <c r="H130" s="91"/>
      <c r="I130" s="89"/>
      <c r="K130" s="90"/>
    </row>
    <row r="131" spans="1:11" s="88" customFormat="1" ht="9" customHeight="1">
      <c r="A131" s="54" t="s">
        <v>543</v>
      </c>
      <c r="B131" s="54" t="s">
        <v>3137</v>
      </c>
      <c r="C131" s="108">
        <v>26307.4699</v>
      </c>
      <c r="E131" s="344"/>
      <c r="F131" s="85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ht="9" customHeight="1"/>
    <row r="134" spans="1:11" ht="9" customHeight="1"/>
    <row r="135" spans="1:11" ht="9" customHeight="1"/>
    <row r="136" spans="1:11" ht="9" customHeight="1"/>
    <row r="137" spans="1:11" ht="9" customHeight="1"/>
    <row r="138" spans="1:11" ht="9" customHeight="1"/>
    <row r="139" spans="1:11" ht="9" customHeight="1"/>
    <row r="140" spans="1:11" ht="9" customHeight="1"/>
    <row r="141" spans="1:11" ht="9" customHeight="1"/>
    <row r="142" spans="1:11" ht="9" customHeight="1"/>
    <row r="143" spans="1:11" ht="9" customHeight="1"/>
    <row r="144" spans="1:11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</sheetData>
  <sortState xmlns:xlrd2="http://schemas.microsoft.com/office/spreadsheetml/2017/richdata2" ref="A5:AO132">
    <sortCondition ref="A5"/>
  </sortState>
  <mergeCells count="2">
    <mergeCell ref="A3:B3"/>
    <mergeCell ref="A1:B2"/>
  </mergeCells>
  <phoneticPr fontId="28" type="noConversion"/>
  <pageMargins left="0.78740157480314965" right="0" top="0" bottom="0.27559055118110237" header="0" footer="0"/>
  <pageSetup paperSize="9" scale="97" orientation="portrait" r:id="rId1"/>
  <headerFooter alignWithMargins="0">
    <oddFooter>Página 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C359-2559-4B68-89B4-D20AAC48054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/>
  <cols>
    <col min="1" max="1" width="13.7109375" style="93" customWidth="1"/>
    <col min="2" max="2" width="60.7109375" style="93" customWidth="1"/>
    <col min="3" max="3" width="18.28515625" style="94" customWidth="1"/>
    <col min="4" max="4" width="13.140625" style="391" customWidth="1"/>
    <col min="5" max="5" width="12" style="95" customWidth="1"/>
    <col min="6" max="6" width="13.140625" style="93" customWidth="1"/>
    <col min="7" max="7" width="13.7109375" style="93" customWidth="1"/>
    <col min="8" max="8" width="9" style="96" customWidth="1"/>
    <col min="9" max="9" width="7.7109375" style="94" customWidth="1"/>
    <col min="10" max="10" width="5.28515625" style="93" customWidth="1"/>
    <col min="11" max="11" width="8.7109375" style="95" customWidth="1"/>
    <col min="12" max="12" width="8.7109375" style="93" customWidth="1"/>
    <col min="13" max="16384" width="9.140625" style="93"/>
  </cols>
  <sheetData>
    <row r="1" spans="1:41" s="37" customFormat="1" ht="12.75" customHeight="1">
      <c r="A1" s="947" t="s">
        <v>16218</v>
      </c>
      <c r="B1" s="948"/>
      <c r="C1" s="799"/>
      <c r="D1" s="36"/>
      <c r="AO1" s="38"/>
    </row>
    <row r="2" spans="1:41" s="37" customFormat="1" ht="12.75" customHeight="1">
      <c r="A2" s="949"/>
      <c r="B2" s="921"/>
      <c r="C2" s="810">
        <v>45483</v>
      </c>
      <c r="D2" s="36"/>
      <c r="AO2" s="38"/>
    </row>
    <row r="3" spans="1:41" s="37" customFormat="1">
      <c r="A3" s="941"/>
      <c r="B3" s="942"/>
      <c r="C3" s="800"/>
      <c r="D3" s="36"/>
      <c r="AO3" s="38"/>
    </row>
    <row r="4" spans="1:41" s="21" customFormat="1" ht="9.75" customHeight="1">
      <c r="A4" s="473" t="s">
        <v>3779</v>
      </c>
      <c r="B4" s="473" t="s">
        <v>429</v>
      </c>
      <c r="C4" s="480" t="s">
        <v>430</v>
      </c>
      <c r="D4" s="23"/>
      <c r="AO4" s="28"/>
    </row>
    <row r="5" spans="1:41" s="88" customFormat="1" ht="9" customHeight="1">
      <c r="A5" s="54" t="s">
        <v>11879</v>
      </c>
      <c r="B5" s="54" t="s">
        <v>11880</v>
      </c>
      <c r="C5" s="108">
        <v>21567.3976</v>
      </c>
      <c r="D5" s="729"/>
      <c r="H5" s="91"/>
      <c r="I5" s="89"/>
      <c r="K5" s="90"/>
    </row>
    <row r="6" spans="1:41" s="88" customFormat="1" ht="9" customHeight="1">
      <c r="A6" s="54" t="s">
        <v>11881</v>
      </c>
      <c r="B6" s="54" t="s">
        <v>11882</v>
      </c>
      <c r="C6" s="108">
        <v>27954.473300000001</v>
      </c>
      <c r="D6" s="729"/>
      <c r="H6" s="91"/>
      <c r="I6" s="89"/>
      <c r="K6" s="90"/>
    </row>
    <row r="7" spans="1:41" s="88" customFormat="1" ht="9" customHeight="1">
      <c r="A7" s="54" t="s">
        <v>11883</v>
      </c>
      <c r="B7" s="54" t="s">
        <v>11884</v>
      </c>
      <c r="C7" s="108">
        <v>42611.182400000005</v>
      </c>
      <c r="D7" s="729"/>
      <c r="H7" s="91"/>
      <c r="I7" s="89"/>
      <c r="K7" s="90"/>
    </row>
    <row r="8" spans="1:41" s="88" customFormat="1" ht="9" customHeight="1">
      <c r="A8" s="54" t="s">
        <v>11885</v>
      </c>
      <c r="B8" s="54" t="s">
        <v>11886</v>
      </c>
      <c r="C8" s="108">
        <v>49924.57</v>
      </c>
      <c r="D8" s="729"/>
      <c r="H8" s="91"/>
      <c r="I8" s="89"/>
      <c r="K8" s="90"/>
    </row>
    <row r="9" spans="1:41" s="88" customFormat="1" ht="9" customHeight="1">
      <c r="A9" s="54" t="s">
        <v>11887</v>
      </c>
      <c r="B9" s="54" t="s">
        <v>11888</v>
      </c>
      <c r="C9" s="108">
        <v>61551.821200000006</v>
      </c>
      <c r="D9" s="729"/>
      <c r="H9" s="91"/>
      <c r="I9" s="89"/>
      <c r="K9" s="90"/>
    </row>
    <row r="10" spans="1:41" s="88" customFormat="1" ht="9" customHeight="1">
      <c r="A10" s="54" t="s">
        <v>11889</v>
      </c>
      <c r="B10" s="54" t="s">
        <v>11890</v>
      </c>
      <c r="C10" s="108">
        <v>79336.446500000005</v>
      </c>
      <c r="D10" s="729"/>
      <c r="H10" s="91"/>
      <c r="I10" s="89"/>
      <c r="K10" s="90"/>
    </row>
    <row r="11" spans="1:41" s="88" customFormat="1" ht="9" customHeight="1">
      <c r="A11" s="54" t="s">
        <v>11891</v>
      </c>
      <c r="B11" s="54" t="s">
        <v>11892</v>
      </c>
      <c r="C11" s="108">
        <v>2493.2623000000003</v>
      </c>
      <c r="D11" s="729"/>
      <c r="H11" s="85"/>
      <c r="I11" s="86"/>
      <c r="J11" s="86"/>
      <c r="K11" s="87"/>
    </row>
    <row r="12" spans="1:41" s="88" customFormat="1" ht="9" customHeight="1">
      <c r="A12" s="54" t="s">
        <v>11893</v>
      </c>
      <c r="B12" s="54" t="s">
        <v>11894</v>
      </c>
      <c r="C12" s="108">
        <v>2772.701</v>
      </c>
      <c r="D12" s="729"/>
      <c r="H12" s="89"/>
      <c r="I12" s="89"/>
      <c r="J12" s="89"/>
      <c r="K12" s="90"/>
    </row>
    <row r="13" spans="1:41" s="88" customFormat="1" ht="9" customHeight="1">
      <c r="A13" s="54" t="s">
        <v>11895</v>
      </c>
      <c r="B13" s="54" t="s">
        <v>11896</v>
      </c>
      <c r="C13" s="108">
        <v>4262.0409</v>
      </c>
      <c r="D13" s="729"/>
      <c r="I13" s="89"/>
      <c r="J13" s="89"/>
      <c r="K13" s="90"/>
    </row>
    <row r="14" spans="1:41" s="88" customFormat="1" ht="9" customHeight="1">
      <c r="A14" s="54" t="s">
        <v>11897</v>
      </c>
      <c r="B14" s="54" t="s">
        <v>11898</v>
      </c>
      <c r="C14" s="108">
        <v>7264.5222000000003</v>
      </c>
      <c r="D14" s="729"/>
      <c r="I14" s="89"/>
      <c r="J14" s="89"/>
      <c r="K14" s="90"/>
    </row>
    <row r="15" spans="1:41" s="88" customFormat="1" ht="9" customHeight="1">
      <c r="A15" s="54" t="s">
        <v>11899</v>
      </c>
      <c r="B15" s="54" t="s">
        <v>11900</v>
      </c>
      <c r="C15" s="108">
        <v>17647.870500000001</v>
      </c>
      <c r="D15" s="729"/>
      <c r="I15" s="89"/>
      <c r="J15" s="89"/>
      <c r="K15" s="90"/>
    </row>
    <row r="16" spans="1:41" s="89" customFormat="1" ht="9" customHeight="1">
      <c r="A16" s="54" t="s">
        <v>11901</v>
      </c>
      <c r="B16" s="54" t="s">
        <v>11902</v>
      </c>
      <c r="C16" s="108">
        <v>27686.1983</v>
      </c>
      <c r="D16" s="729"/>
      <c r="H16" s="88"/>
      <c r="K16" s="90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 s="88" customFormat="1" ht="9" customHeight="1">
      <c r="A17" s="54" t="s">
        <v>11903</v>
      </c>
      <c r="B17" s="54" t="s">
        <v>11904</v>
      </c>
      <c r="C17" s="108">
        <v>4596.9883</v>
      </c>
      <c r="D17" s="729"/>
      <c r="I17" s="89"/>
      <c r="J17" s="89"/>
      <c r="K17" s="90"/>
    </row>
    <row r="18" spans="1:41" s="88" customFormat="1" ht="9" customHeight="1">
      <c r="A18" s="54" t="s">
        <v>11905</v>
      </c>
      <c r="B18" s="54" t="s">
        <v>11906</v>
      </c>
      <c r="C18" s="108">
        <v>4933.9832999999999</v>
      </c>
      <c r="D18" s="729"/>
      <c r="I18" s="89"/>
      <c r="J18" s="89"/>
      <c r="K18" s="90"/>
    </row>
    <row r="19" spans="1:41" s="88" customFormat="1" ht="9" customHeight="1">
      <c r="A19" s="54" t="s">
        <v>11907</v>
      </c>
      <c r="B19" s="54" t="s">
        <v>11908</v>
      </c>
      <c r="C19" s="108">
        <v>6493.9776000000002</v>
      </c>
      <c r="D19" s="729"/>
      <c r="I19" s="89"/>
      <c r="J19" s="89"/>
      <c r="K19" s="90"/>
    </row>
    <row r="20" spans="1:41" s="88" customFormat="1" ht="9" customHeight="1">
      <c r="A20" s="54" t="s">
        <v>11909</v>
      </c>
      <c r="B20" s="54" t="s">
        <v>11910</v>
      </c>
      <c r="C20" s="108">
        <v>11872.8945</v>
      </c>
      <c r="D20" s="729"/>
      <c r="I20" s="89"/>
      <c r="J20" s="89"/>
      <c r="K20" s="90"/>
      <c r="M20" s="91"/>
      <c r="N20" s="89"/>
      <c r="P20" s="90"/>
    </row>
    <row r="21" spans="1:41" s="88" customFormat="1" ht="9" customHeight="1">
      <c r="A21" s="54" t="s">
        <v>11911</v>
      </c>
      <c r="B21" s="54" t="s">
        <v>11912</v>
      </c>
      <c r="C21" s="108">
        <v>23175.194800000001</v>
      </c>
      <c r="D21" s="729"/>
      <c r="H21" s="91"/>
      <c r="I21" s="89"/>
      <c r="K21" s="90"/>
    </row>
    <row r="22" spans="1:41" s="88" customFormat="1" ht="9" customHeight="1">
      <c r="A22" s="54" t="s">
        <v>11913</v>
      </c>
      <c r="B22" s="54" t="s">
        <v>11914</v>
      </c>
      <c r="C22" s="108">
        <v>42199.2183</v>
      </c>
      <c r="D22" s="729"/>
      <c r="H22" s="89"/>
      <c r="I22" s="89"/>
      <c r="K22" s="90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</row>
    <row r="23" spans="1:41" s="88" customFormat="1" ht="9" customHeight="1">
      <c r="A23" s="54" t="s">
        <v>11915</v>
      </c>
      <c r="B23" s="54" t="s">
        <v>11916</v>
      </c>
      <c r="C23" s="108">
        <v>1854.6466</v>
      </c>
      <c r="D23" s="729"/>
      <c r="H23" s="91"/>
      <c r="I23" s="89"/>
      <c r="K23" s="90"/>
    </row>
    <row r="24" spans="1:41" s="88" customFormat="1" ht="9" customHeight="1">
      <c r="A24" s="54" t="s">
        <v>11917</v>
      </c>
      <c r="B24" s="54" t="s">
        <v>11918</v>
      </c>
      <c r="C24" s="108">
        <v>2085.0954000000002</v>
      </c>
      <c r="D24" s="729"/>
      <c r="H24" s="91"/>
      <c r="I24" s="89"/>
      <c r="K24" s="90"/>
    </row>
    <row r="25" spans="1:41" s="88" customFormat="1" ht="9" customHeight="1">
      <c r="A25" s="54" t="s">
        <v>11919</v>
      </c>
      <c r="B25" s="54" t="s">
        <v>11920</v>
      </c>
      <c r="C25" s="108">
        <v>2392.3733999999999</v>
      </c>
      <c r="D25" s="729"/>
      <c r="H25" s="91"/>
      <c r="I25" s="89"/>
      <c r="K25" s="90"/>
    </row>
    <row r="26" spans="1:41" s="88" customFormat="1" ht="9" customHeight="1">
      <c r="A26" s="54" t="s">
        <v>11921</v>
      </c>
      <c r="B26" s="54" t="s">
        <v>11922</v>
      </c>
      <c r="C26" s="108">
        <v>5454.1893</v>
      </c>
      <c r="D26" s="729"/>
      <c r="H26" s="91"/>
      <c r="I26" s="89"/>
      <c r="K26" s="90"/>
    </row>
    <row r="27" spans="1:41" s="88" customFormat="1" ht="9" customHeight="1">
      <c r="A27" s="54" t="s">
        <v>11923</v>
      </c>
      <c r="B27" s="54" t="s">
        <v>11924</v>
      </c>
      <c r="C27" s="108">
        <v>10973.3104</v>
      </c>
      <c r="D27" s="729"/>
      <c r="H27" s="91"/>
      <c r="I27" s="89"/>
      <c r="K27" s="90"/>
    </row>
    <row r="28" spans="1:41" s="88" customFormat="1" ht="9" customHeight="1">
      <c r="A28" s="54" t="s">
        <v>11925</v>
      </c>
      <c r="B28" s="54" t="s">
        <v>11926</v>
      </c>
      <c r="C28" s="108">
        <v>14549.359900000001</v>
      </c>
      <c r="D28" s="729"/>
      <c r="H28" s="91"/>
      <c r="I28" s="89"/>
      <c r="K28" s="90"/>
    </row>
    <row r="29" spans="1:41" s="88" customFormat="1" ht="9" customHeight="1">
      <c r="A29" s="54" t="s">
        <v>11927</v>
      </c>
      <c r="B29" s="54" t="s">
        <v>11928</v>
      </c>
      <c r="C29" s="108">
        <v>1777.6043000000002</v>
      </c>
      <c r="D29" s="729"/>
      <c r="H29" s="91"/>
      <c r="I29" s="89"/>
      <c r="K29" s="90"/>
    </row>
    <row r="30" spans="1:41" s="88" customFormat="1" ht="9" customHeight="1">
      <c r="A30" s="54" t="s">
        <v>11929</v>
      </c>
      <c r="B30" s="54" t="s">
        <v>11930</v>
      </c>
      <c r="C30" s="108">
        <v>1950.5441000000001</v>
      </c>
      <c r="D30" s="729"/>
      <c r="H30" s="91"/>
      <c r="I30" s="89"/>
      <c r="K30" s="90"/>
      <c r="M30" s="91"/>
      <c r="N30" s="89"/>
      <c r="P30" s="90"/>
    </row>
    <row r="31" spans="1:41" s="88" customFormat="1" ht="9" customHeight="1">
      <c r="A31" s="54" t="s">
        <v>11931</v>
      </c>
      <c r="B31" s="54" t="s">
        <v>11932</v>
      </c>
      <c r="C31" s="108">
        <v>2097.1803</v>
      </c>
      <c r="D31" s="729"/>
      <c r="H31" s="91"/>
      <c r="I31" s="89"/>
      <c r="K31" s="90"/>
    </row>
    <row r="32" spans="1:41" s="88" customFormat="1" ht="9" customHeight="1">
      <c r="A32" s="54" t="s">
        <v>11933</v>
      </c>
      <c r="B32" s="54" t="s">
        <v>11934</v>
      </c>
      <c r="C32" s="108">
        <v>4859.2271000000001</v>
      </c>
      <c r="D32" s="729"/>
      <c r="H32" s="89"/>
      <c r="I32" s="89"/>
      <c r="J32" s="89"/>
      <c r="K32" s="92"/>
    </row>
    <row r="33" spans="1:16" s="88" customFormat="1" ht="9" customHeight="1">
      <c r="A33" s="54" t="s">
        <v>11935</v>
      </c>
      <c r="B33" s="54" t="s">
        <v>11936</v>
      </c>
      <c r="C33" s="108">
        <v>6296.6982000000007</v>
      </c>
      <c r="D33" s="729"/>
      <c r="H33" s="91"/>
      <c r="I33" s="89"/>
      <c r="J33" s="89"/>
      <c r="K33" s="90"/>
    </row>
    <row r="34" spans="1:16" s="88" customFormat="1" ht="9" customHeight="1">
      <c r="A34" s="54" t="s">
        <v>11937</v>
      </c>
      <c r="B34" s="54" t="s">
        <v>11938</v>
      </c>
      <c r="C34" s="108">
        <v>8594.3886000000002</v>
      </c>
      <c r="D34" s="729"/>
      <c r="H34" s="91"/>
      <c r="I34" s="89"/>
      <c r="J34" s="89"/>
      <c r="K34" s="90"/>
    </row>
    <row r="35" spans="1:16" s="88" customFormat="1" ht="9" customHeight="1">
      <c r="A35" s="54" t="s">
        <v>11939</v>
      </c>
      <c r="B35" s="54" t="s">
        <v>11940</v>
      </c>
      <c r="C35" s="108">
        <v>3579.5571</v>
      </c>
      <c r="D35" s="729"/>
      <c r="H35" s="91"/>
      <c r="I35" s="89"/>
      <c r="J35" s="89"/>
      <c r="K35" s="90"/>
    </row>
    <row r="36" spans="1:16" s="88" customFormat="1" ht="9" customHeight="1">
      <c r="A36" s="54" t="s">
        <v>11941</v>
      </c>
      <c r="B36" s="54" t="s">
        <v>11942</v>
      </c>
      <c r="C36" s="108">
        <v>4109.7505000000001</v>
      </c>
      <c r="D36" s="729"/>
      <c r="H36" s="91"/>
      <c r="I36" s="89"/>
      <c r="J36" s="89"/>
      <c r="K36" s="90"/>
    </row>
    <row r="37" spans="1:16" s="88" customFormat="1" ht="9" customHeight="1">
      <c r="A37" s="54" t="s">
        <v>11943</v>
      </c>
      <c r="B37" s="54" t="s">
        <v>11944</v>
      </c>
      <c r="C37" s="108">
        <v>4564.3243000000002</v>
      </c>
      <c r="D37" s="729"/>
      <c r="H37" s="91"/>
      <c r="I37" s="89"/>
      <c r="J37" s="89"/>
      <c r="K37" s="90"/>
    </row>
    <row r="38" spans="1:16" s="88" customFormat="1" ht="9" customHeight="1">
      <c r="A38" s="54" t="s">
        <v>11945</v>
      </c>
      <c r="B38" s="54" t="s">
        <v>11946</v>
      </c>
      <c r="C38" s="108">
        <v>10728.809600000001</v>
      </c>
      <c r="D38" s="729"/>
      <c r="H38" s="91"/>
      <c r="I38" s="89"/>
      <c r="J38" s="89"/>
      <c r="K38" s="90"/>
    </row>
    <row r="39" spans="1:16" s="88" customFormat="1" ht="9" customHeight="1">
      <c r="A39" s="54" t="s">
        <v>11947</v>
      </c>
      <c r="B39" s="54" t="s">
        <v>11948</v>
      </c>
      <c r="C39" s="108">
        <v>24415.188000000002</v>
      </c>
      <c r="D39" s="729"/>
      <c r="H39" s="91"/>
      <c r="I39" s="89"/>
      <c r="J39" s="89"/>
      <c r="K39" s="90"/>
    </row>
    <row r="40" spans="1:16" s="88" customFormat="1" ht="9" customHeight="1">
      <c r="A40" s="54" t="s">
        <v>11949</v>
      </c>
      <c r="B40" s="54" t="s">
        <v>11950</v>
      </c>
      <c r="C40" s="108">
        <v>30565.675200000001</v>
      </c>
      <c r="D40" s="729"/>
      <c r="H40" s="91"/>
      <c r="I40" s="89"/>
      <c r="J40" s="89"/>
      <c r="K40" s="90"/>
      <c r="M40" s="91"/>
      <c r="N40" s="89"/>
      <c r="P40" s="90"/>
    </row>
    <row r="41" spans="1:16" s="88" customFormat="1" ht="9" customHeight="1">
      <c r="A41" s="54" t="s">
        <v>11951</v>
      </c>
      <c r="B41" s="54" t="s">
        <v>11952</v>
      </c>
      <c r="C41" s="108">
        <v>3336.3731000000002</v>
      </c>
      <c r="D41" s="729"/>
      <c r="H41" s="91"/>
      <c r="I41" s="89"/>
      <c r="J41" s="89"/>
      <c r="K41" s="90"/>
    </row>
    <row r="42" spans="1:16" s="88" customFormat="1" ht="9" customHeight="1">
      <c r="A42" s="54" t="s">
        <v>11953</v>
      </c>
      <c r="B42" s="54" t="s">
        <v>11954</v>
      </c>
      <c r="C42" s="108">
        <v>3467.1420000000003</v>
      </c>
      <c r="D42" s="729"/>
      <c r="H42" s="89"/>
      <c r="I42" s="89"/>
      <c r="J42" s="89"/>
      <c r="K42" s="90"/>
    </row>
    <row r="43" spans="1:16" s="88" customFormat="1" ht="9" customHeight="1">
      <c r="A43" s="54" t="s">
        <v>11955</v>
      </c>
      <c r="B43" s="54" t="s">
        <v>11956</v>
      </c>
      <c r="C43" s="108">
        <v>5236.4027999999998</v>
      </c>
      <c r="D43" s="729"/>
      <c r="H43" s="91"/>
      <c r="I43" s="89"/>
      <c r="J43" s="89"/>
      <c r="K43" s="90"/>
    </row>
    <row r="44" spans="1:16" s="88" customFormat="1" ht="9" customHeight="1">
      <c r="A44" s="54" t="s">
        <v>11957</v>
      </c>
      <c r="B44" s="54" t="s">
        <v>11958</v>
      </c>
      <c r="C44" s="108">
        <v>5440.7449000000006</v>
      </c>
      <c r="D44" s="729"/>
      <c r="H44" s="91"/>
      <c r="I44" s="89"/>
      <c r="J44" s="89"/>
      <c r="K44" s="90"/>
    </row>
    <row r="45" spans="1:16" s="88" customFormat="1" ht="9" customHeight="1">
      <c r="A45" s="54" t="s">
        <v>11959</v>
      </c>
      <c r="B45" s="54" t="s">
        <v>11960</v>
      </c>
      <c r="C45" s="108">
        <v>6132.6922000000004</v>
      </c>
      <c r="D45" s="729"/>
      <c r="H45" s="91"/>
      <c r="I45" s="89"/>
      <c r="J45" s="89"/>
      <c r="K45" s="90"/>
    </row>
    <row r="46" spans="1:16" s="88" customFormat="1" ht="9" customHeight="1">
      <c r="A46" s="54" t="s">
        <v>11961</v>
      </c>
      <c r="B46" s="54" t="s">
        <v>11962</v>
      </c>
      <c r="C46" s="108">
        <v>6542.5030000000006</v>
      </c>
      <c r="D46" s="729"/>
      <c r="H46" s="91"/>
      <c r="I46" s="89"/>
      <c r="J46" s="89"/>
      <c r="K46" s="90"/>
    </row>
    <row r="47" spans="1:16" s="88" customFormat="1" ht="9" customHeight="1">
      <c r="A47" s="54" t="s">
        <v>11963</v>
      </c>
      <c r="B47" s="54" t="s">
        <v>11964</v>
      </c>
      <c r="C47" s="108">
        <v>1782.8822</v>
      </c>
      <c r="D47" s="729"/>
      <c r="H47" s="91"/>
      <c r="I47" s="89"/>
      <c r="J47" s="89"/>
      <c r="K47" s="90"/>
    </row>
    <row r="48" spans="1:16" s="88" customFormat="1" ht="9" customHeight="1">
      <c r="A48" s="54" t="s">
        <v>11965</v>
      </c>
      <c r="B48" s="54" t="s">
        <v>11966</v>
      </c>
      <c r="C48" s="108">
        <v>2127.1525000000001</v>
      </c>
      <c r="D48" s="729"/>
      <c r="H48" s="91"/>
      <c r="I48" s="89"/>
      <c r="J48" s="89"/>
      <c r="K48" s="90"/>
    </row>
    <row r="49" spans="1:11" s="88" customFormat="1" ht="9" customHeight="1">
      <c r="A49" s="54" t="s">
        <v>11967</v>
      </c>
      <c r="B49" s="54" t="s">
        <v>11968</v>
      </c>
      <c r="C49" s="108">
        <v>2098.9587000000001</v>
      </c>
      <c r="D49" s="729"/>
      <c r="H49" s="91"/>
      <c r="I49" s="89"/>
      <c r="J49" s="89"/>
      <c r="K49" s="90"/>
    </row>
    <row r="50" spans="1:11" s="88" customFormat="1" ht="9" customHeight="1">
      <c r="A50" s="54" t="s">
        <v>11969</v>
      </c>
      <c r="B50" s="54" t="s">
        <v>11970</v>
      </c>
      <c r="C50" s="108">
        <v>8466.121000000001</v>
      </c>
      <c r="D50" s="729"/>
      <c r="H50" s="91"/>
      <c r="I50" s="89"/>
      <c r="J50" s="89"/>
      <c r="K50" s="90"/>
    </row>
    <row r="51" spans="1:11" s="88" customFormat="1" ht="9" customHeight="1">
      <c r="A51" s="54" t="s">
        <v>11971</v>
      </c>
      <c r="B51" s="54" t="s">
        <v>11972</v>
      </c>
      <c r="C51" s="108">
        <v>8799.4178000000011</v>
      </c>
      <c r="D51" s="729"/>
      <c r="H51" s="91"/>
      <c r="I51" s="89"/>
      <c r="J51" s="89"/>
      <c r="K51" s="90"/>
    </row>
    <row r="52" spans="1:11" s="88" customFormat="1" ht="9" customHeight="1">
      <c r="A52" s="54" t="s">
        <v>11973</v>
      </c>
      <c r="B52" s="54" t="s">
        <v>11974</v>
      </c>
      <c r="C52" s="108">
        <v>10361.545100000001</v>
      </c>
      <c r="D52" s="729"/>
      <c r="H52" s="89"/>
      <c r="I52" s="89"/>
      <c r="J52" s="89"/>
      <c r="K52" s="90"/>
    </row>
    <row r="53" spans="1:11" s="88" customFormat="1" ht="9" customHeight="1">
      <c r="A53" s="54" t="s">
        <v>11975</v>
      </c>
      <c r="B53" s="54" t="s">
        <v>11976</v>
      </c>
      <c r="C53" s="108">
        <v>10551.2654</v>
      </c>
      <c r="D53" s="729"/>
      <c r="H53" s="91"/>
      <c r="I53" s="89"/>
      <c r="J53" s="89"/>
      <c r="K53" s="90"/>
    </row>
    <row r="54" spans="1:11" s="88" customFormat="1" ht="9" customHeight="1">
      <c r="A54" s="54" t="s">
        <v>11977</v>
      </c>
      <c r="B54" s="54" t="s">
        <v>11978</v>
      </c>
      <c r="C54" s="108">
        <v>13232.215600000001</v>
      </c>
      <c r="D54" s="729"/>
      <c r="H54" s="91"/>
      <c r="I54" s="89"/>
      <c r="J54" s="89"/>
      <c r="K54" s="90"/>
    </row>
    <row r="55" spans="1:11" s="88" customFormat="1" ht="9" customHeight="1">
      <c r="A55" s="54" t="s">
        <v>11979</v>
      </c>
      <c r="B55" s="54" t="s">
        <v>11980</v>
      </c>
      <c r="C55" s="108">
        <v>14393.847900000001</v>
      </c>
      <c r="D55" s="729"/>
      <c r="H55" s="91"/>
      <c r="I55" s="89"/>
      <c r="J55" s="89"/>
      <c r="K55" s="90"/>
    </row>
    <row r="56" spans="1:11" s="88" customFormat="1" ht="9" customHeight="1">
      <c r="A56" s="54" t="s">
        <v>11981</v>
      </c>
      <c r="B56" s="54" t="s">
        <v>11982</v>
      </c>
      <c r="C56" s="108">
        <v>25252.015300000003</v>
      </c>
      <c r="D56" s="729"/>
      <c r="H56" s="91"/>
      <c r="I56" s="89"/>
      <c r="J56" s="89"/>
      <c r="K56" s="90"/>
    </row>
    <row r="57" spans="1:11" s="88" customFormat="1" ht="9" customHeight="1">
      <c r="A57" s="54" t="s">
        <v>11983</v>
      </c>
      <c r="B57" s="54" t="s">
        <v>11984</v>
      </c>
      <c r="C57" s="108">
        <v>4959.0319</v>
      </c>
      <c r="D57" s="729"/>
      <c r="H57" s="91"/>
      <c r="I57" s="89"/>
      <c r="J57" s="89"/>
      <c r="K57" s="90"/>
    </row>
    <row r="58" spans="1:11" s="88" customFormat="1" ht="9" customHeight="1">
      <c r="A58" s="54" t="s">
        <v>11985</v>
      </c>
      <c r="B58" s="54" t="s">
        <v>11986</v>
      </c>
      <c r="C58" s="108">
        <v>6022.6014000000005</v>
      </c>
      <c r="D58" s="729"/>
      <c r="H58" s="91"/>
      <c r="I58" s="89"/>
      <c r="J58" s="89"/>
      <c r="K58" s="90"/>
    </row>
    <row r="59" spans="1:11" s="88" customFormat="1" ht="9" customHeight="1">
      <c r="A59" s="54" t="s">
        <v>11987</v>
      </c>
      <c r="B59" s="54" t="s">
        <v>11988</v>
      </c>
      <c r="C59" s="108">
        <v>5801.4634000000005</v>
      </c>
      <c r="D59" s="729"/>
      <c r="H59" s="91"/>
      <c r="I59" s="89"/>
      <c r="J59" s="89"/>
      <c r="K59" s="90"/>
    </row>
    <row r="60" spans="1:11" s="88" customFormat="1" ht="9" customHeight="1">
      <c r="A60" s="54" t="s">
        <v>11989</v>
      </c>
      <c r="B60" s="54" t="s">
        <v>11990</v>
      </c>
      <c r="C60" s="108">
        <v>10528.377</v>
      </c>
      <c r="D60" s="729"/>
      <c r="H60" s="91"/>
      <c r="I60" s="89"/>
      <c r="J60" s="89"/>
      <c r="K60" s="90"/>
    </row>
    <row r="61" spans="1:11" s="88" customFormat="1" ht="9" customHeight="1">
      <c r="A61" s="54" t="s">
        <v>11991</v>
      </c>
      <c r="B61" s="54" t="s">
        <v>11992</v>
      </c>
      <c r="C61" s="108">
        <v>11054.7958</v>
      </c>
      <c r="D61" s="729"/>
      <c r="H61" s="91"/>
      <c r="I61" s="89"/>
      <c r="J61" s="89"/>
      <c r="K61" s="90"/>
    </row>
    <row r="62" spans="1:11" s="88" customFormat="1" ht="9" customHeight="1">
      <c r="A62" s="54" t="s">
        <v>11993</v>
      </c>
      <c r="B62" s="54" t="s">
        <v>11994</v>
      </c>
      <c r="C62" s="108">
        <v>25421.483900000003</v>
      </c>
      <c r="D62" s="729"/>
      <c r="H62" s="89"/>
      <c r="I62" s="89"/>
      <c r="J62" s="89"/>
      <c r="K62" s="90"/>
    </row>
    <row r="63" spans="1:11" s="88" customFormat="1" ht="9" customHeight="1">
      <c r="A63" s="54" t="s">
        <v>11995</v>
      </c>
      <c r="B63" s="54" t="s">
        <v>11996</v>
      </c>
      <c r="C63" s="108">
        <v>27633.657000000003</v>
      </c>
      <c r="D63" s="729"/>
      <c r="H63" s="91"/>
      <c r="I63" s="89"/>
      <c r="J63" s="89"/>
      <c r="K63" s="90"/>
    </row>
    <row r="64" spans="1:11" s="88" customFormat="1" ht="9" customHeight="1">
      <c r="A64" s="54" t="s">
        <v>11997</v>
      </c>
      <c r="B64" s="54" t="s">
        <v>11998</v>
      </c>
      <c r="C64" s="108">
        <v>37363.1132</v>
      </c>
      <c r="D64" s="729"/>
      <c r="H64" s="91"/>
      <c r="I64" s="89"/>
      <c r="J64" s="89"/>
      <c r="K64" s="90"/>
    </row>
    <row r="65" spans="1:11" s="88" customFormat="1" ht="9" customHeight="1">
      <c r="A65" s="54" t="s">
        <v>11999</v>
      </c>
      <c r="B65" s="54" t="s">
        <v>12000</v>
      </c>
      <c r="C65" s="108">
        <v>41192.518700000001</v>
      </c>
      <c r="D65" s="729"/>
      <c r="H65" s="91"/>
      <c r="I65" s="89"/>
      <c r="J65" s="89"/>
      <c r="K65" s="90"/>
    </row>
    <row r="66" spans="1:11" s="88" customFormat="1" ht="9" customHeight="1">
      <c r="A66" s="54" t="s">
        <v>12001</v>
      </c>
      <c r="B66" s="54" t="s">
        <v>12124</v>
      </c>
      <c r="C66" s="108">
        <v>5027.6961000000001</v>
      </c>
      <c r="D66" s="729"/>
      <c r="J66" s="97"/>
      <c r="K66" s="98"/>
    </row>
    <row r="67" spans="1:11" s="88" customFormat="1" ht="9" customHeight="1">
      <c r="A67" s="54" t="s">
        <v>12002</v>
      </c>
      <c r="B67" s="54" t="s">
        <v>12125</v>
      </c>
      <c r="C67" s="108">
        <v>6505.59</v>
      </c>
      <c r="D67" s="729"/>
      <c r="H67" s="97"/>
      <c r="J67" s="97"/>
      <c r="K67" s="97"/>
    </row>
    <row r="68" spans="1:11" s="88" customFormat="1" ht="9" customHeight="1">
      <c r="A68" s="54" t="s">
        <v>12003</v>
      </c>
      <c r="B68" s="54" t="s">
        <v>12126</v>
      </c>
      <c r="C68" s="108">
        <v>7468.2266</v>
      </c>
      <c r="D68" s="729"/>
      <c r="H68" s="97"/>
      <c r="K68" s="97"/>
    </row>
    <row r="69" spans="1:11" s="88" customFormat="1" ht="9" customHeight="1">
      <c r="A69" s="54" t="s">
        <v>12004</v>
      </c>
      <c r="B69" s="54" t="s">
        <v>12127</v>
      </c>
      <c r="C69" s="108">
        <v>10292.328000000001</v>
      </c>
      <c r="D69" s="729"/>
      <c r="H69" s="91"/>
      <c r="I69" s="89"/>
      <c r="J69" s="89"/>
      <c r="K69" s="90"/>
    </row>
    <row r="70" spans="1:11" s="88" customFormat="1" ht="9" customHeight="1">
      <c r="A70" s="54" t="s">
        <v>12005</v>
      </c>
      <c r="B70" s="54" t="s">
        <v>12128</v>
      </c>
      <c r="C70" s="108">
        <v>12579.986800000001</v>
      </c>
      <c r="D70" s="729"/>
      <c r="H70" s="91"/>
      <c r="I70" s="89"/>
      <c r="J70" s="89"/>
      <c r="K70" s="90"/>
    </row>
    <row r="71" spans="1:11" s="88" customFormat="1" ht="9" customHeight="1">
      <c r="A71" s="54" t="s">
        <v>12006</v>
      </c>
      <c r="B71" s="54" t="s">
        <v>12129</v>
      </c>
      <c r="C71" s="108">
        <v>21098.032600000002</v>
      </c>
      <c r="D71" s="729"/>
      <c r="I71" s="89"/>
      <c r="J71" s="89"/>
      <c r="K71" s="90"/>
    </row>
    <row r="72" spans="1:11" s="88" customFormat="1" ht="9" customHeight="1">
      <c r="A72" s="54" t="s">
        <v>12007</v>
      </c>
      <c r="B72" s="54" t="s">
        <v>12130</v>
      </c>
      <c r="C72" s="108">
        <v>21663.448700000001</v>
      </c>
      <c r="D72" s="729"/>
      <c r="H72" s="89"/>
      <c r="I72" s="89"/>
      <c r="J72" s="89"/>
      <c r="K72" s="90"/>
    </row>
    <row r="73" spans="1:11" s="88" customFormat="1" ht="9" customHeight="1">
      <c r="A73" s="54" t="s">
        <v>12008</v>
      </c>
      <c r="B73" s="54" t="s">
        <v>12131</v>
      </c>
      <c r="C73" s="108">
        <v>32435.980000000003</v>
      </c>
      <c r="D73" s="729"/>
      <c r="I73" s="89"/>
      <c r="J73" s="89"/>
      <c r="K73" s="90"/>
    </row>
    <row r="74" spans="1:11" s="88" customFormat="1" ht="9" customHeight="1">
      <c r="A74" s="54" t="s">
        <v>12009</v>
      </c>
      <c r="B74" s="54" t="s">
        <v>12132</v>
      </c>
      <c r="C74" s="108">
        <v>33424.671200000004</v>
      </c>
      <c r="D74" s="729"/>
      <c r="I74" s="89"/>
      <c r="J74" s="89"/>
      <c r="K74" s="90"/>
    </row>
    <row r="75" spans="1:11" s="88" customFormat="1" ht="9" customHeight="1">
      <c r="A75" s="54" t="s">
        <v>12010</v>
      </c>
      <c r="B75" s="54" t="s">
        <v>12133</v>
      </c>
      <c r="C75" s="108">
        <v>43874.134700000002</v>
      </c>
      <c r="D75" s="729"/>
      <c r="I75" s="89"/>
      <c r="J75" s="89"/>
      <c r="K75" s="90"/>
    </row>
    <row r="76" spans="1:11" s="88" customFormat="1" ht="9" customHeight="1">
      <c r="A76" s="54" t="s">
        <v>12011</v>
      </c>
      <c r="B76" s="54" t="s">
        <v>12134</v>
      </c>
      <c r="C76" s="108">
        <v>41962.779500000004</v>
      </c>
      <c r="D76" s="729"/>
      <c r="I76" s="89"/>
      <c r="J76" s="89"/>
      <c r="K76" s="90"/>
    </row>
    <row r="77" spans="1:11" s="88" customFormat="1" ht="9" customHeight="1">
      <c r="A77" s="54" t="s">
        <v>12012</v>
      </c>
      <c r="B77" s="54" t="s">
        <v>12013</v>
      </c>
      <c r="C77" s="108">
        <v>4334.4099000000006</v>
      </c>
      <c r="D77" s="729"/>
      <c r="I77" s="89"/>
      <c r="J77" s="89"/>
      <c r="K77" s="90"/>
    </row>
    <row r="78" spans="1:11" s="88" customFormat="1" ht="9" customHeight="1">
      <c r="A78" s="54" t="s">
        <v>12014</v>
      </c>
      <c r="B78" s="54" t="s">
        <v>12015</v>
      </c>
      <c r="C78" s="108">
        <v>6031.3290000000006</v>
      </c>
      <c r="D78" s="729"/>
      <c r="I78" s="89"/>
      <c r="J78" s="89"/>
      <c r="K78" s="90"/>
    </row>
    <row r="79" spans="1:11" s="88" customFormat="1" ht="9" customHeight="1">
      <c r="A79" s="54" t="s">
        <v>12016</v>
      </c>
      <c r="B79" s="54" t="s">
        <v>12017</v>
      </c>
      <c r="C79" s="108">
        <v>5939.6487999999999</v>
      </c>
      <c r="D79" s="729"/>
      <c r="H79" s="91"/>
      <c r="I79" s="89"/>
      <c r="J79" s="89"/>
      <c r="K79" s="90"/>
    </row>
    <row r="80" spans="1:11" s="88" customFormat="1" ht="9" customHeight="1">
      <c r="A80" s="54" t="s">
        <v>12018</v>
      </c>
      <c r="B80" s="54" t="s">
        <v>12019</v>
      </c>
      <c r="C80" s="108">
        <v>7744.5623000000005</v>
      </c>
      <c r="D80" s="729"/>
      <c r="H80" s="91"/>
      <c r="I80" s="89"/>
      <c r="J80" s="89"/>
      <c r="K80" s="90"/>
    </row>
    <row r="81" spans="1:11" s="88" customFormat="1" ht="9" customHeight="1">
      <c r="A81" s="54" t="s">
        <v>12020</v>
      </c>
      <c r="B81" s="54" t="s">
        <v>12021</v>
      </c>
      <c r="C81" s="108">
        <v>15733.504500000001</v>
      </c>
      <c r="D81" s="729"/>
      <c r="H81" s="91"/>
      <c r="I81" s="89"/>
      <c r="J81" s="89"/>
      <c r="K81" s="90"/>
    </row>
    <row r="82" spans="1:11" s="88" customFormat="1" ht="9" customHeight="1">
      <c r="A82" s="54" t="s">
        <v>12022</v>
      </c>
      <c r="B82" s="54" t="s">
        <v>12023</v>
      </c>
      <c r="C82" s="108">
        <v>25390.363800000003</v>
      </c>
      <c r="D82" s="729"/>
      <c r="H82" s="89"/>
      <c r="K82" s="90"/>
    </row>
    <row r="83" spans="1:11" s="88" customFormat="1" ht="9" customHeight="1">
      <c r="A83" s="54" t="s">
        <v>12024</v>
      </c>
      <c r="B83" s="54" t="s">
        <v>12025</v>
      </c>
      <c r="C83" s="108">
        <v>38291.854299999999</v>
      </c>
      <c r="D83" s="729"/>
      <c r="H83" s="91"/>
      <c r="K83" s="90"/>
    </row>
    <row r="84" spans="1:11" s="88" customFormat="1" ht="9" customHeight="1">
      <c r="A84" s="54" t="s">
        <v>12026</v>
      </c>
      <c r="B84" s="54" t="s">
        <v>12027</v>
      </c>
      <c r="C84" s="108">
        <v>4851.6190000000006</v>
      </c>
      <c r="D84" s="729"/>
      <c r="H84" s="91"/>
      <c r="I84" s="89"/>
      <c r="J84" s="89"/>
      <c r="K84" s="90"/>
    </row>
    <row r="85" spans="1:11" s="88" customFormat="1" ht="9" customHeight="1">
      <c r="A85" s="54" t="s">
        <v>12028</v>
      </c>
      <c r="B85" s="54" t="s">
        <v>12029</v>
      </c>
      <c r="C85" s="108">
        <v>6257.2835000000005</v>
      </c>
      <c r="D85" s="729"/>
      <c r="H85" s="91"/>
      <c r="I85" s="89"/>
      <c r="J85" s="89"/>
      <c r="K85" s="90"/>
    </row>
    <row r="86" spans="1:11" s="88" customFormat="1" ht="9" customHeight="1">
      <c r="A86" s="54" t="s">
        <v>12030</v>
      </c>
      <c r="B86" s="54" t="s">
        <v>12031</v>
      </c>
      <c r="C86" s="108">
        <v>6772.1339000000007</v>
      </c>
      <c r="D86" s="729"/>
      <c r="H86" s="91"/>
      <c r="I86" s="89"/>
      <c r="J86" s="89"/>
      <c r="K86" s="90"/>
    </row>
    <row r="87" spans="1:11" s="88" customFormat="1" ht="9" customHeight="1">
      <c r="A87" s="54" t="s">
        <v>12032</v>
      </c>
      <c r="B87" s="54" t="s">
        <v>12033</v>
      </c>
      <c r="C87" s="108">
        <v>8698.4799000000003</v>
      </c>
      <c r="D87" s="729"/>
      <c r="H87" s="91"/>
      <c r="I87" s="89"/>
      <c r="J87" s="89"/>
      <c r="K87" s="90"/>
    </row>
    <row r="88" spans="1:11" s="88" customFormat="1" ht="9" customHeight="1">
      <c r="A88" s="54" t="s">
        <v>12034</v>
      </c>
      <c r="B88" s="54" t="s">
        <v>12035</v>
      </c>
      <c r="C88" s="108">
        <v>18016.6649</v>
      </c>
      <c r="D88" s="729"/>
      <c r="H88" s="91"/>
      <c r="I88" s="89"/>
      <c r="J88" s="89"/>
      <c r="K88" s="90"/>
    </row>
    <row r="89" spans="1:11" s="88" customFormat="1" ht="9" customHeight="1">
      <c r="A89" s="54" t="s">
        <v>12036</v>
      </c>
      <c r="B89" s="54" t="s">
        <v>12037</v>
      </c>
      <c r="C89" s="108">
        <v>41101.922700000003</v>
      </c>
      <c r="D89" s="729"/>
      <c r="H89" s="91"/>
      <c r="I89" s="89"/>
      <c r="J89" s="89"/>
      <c r="K89" s="90"/>
    </row>
    <row r="90" spans="1:11" s="88" customFormat="1" ht="9" customHeight="1">
      <c r="A90" s="54" t="s">
        <v>12038</v>
      </c>
      <c r="B90" s="54" t="s">
        <v>12039</v>
      </c>
      <c r="C90" s="108">
        <v>37241.892899999999</v>
      </c>
      <c r="D90" s="729"/>
      <c r="H90" s="91"/>
      <c r="I90" s="89"/>
      <c r="J90" s="89"/>
      <c r="K90" s="90"/>
    </row>
    <row r="91" spans="1:11" s="88" customFormat="1" ht="9" customHeight="1">
      <c r="A91" s="54" t="s">
        <v>12040</v>
      </c>
      <c r="B91" s="54" t="s">
        <v>12041</v>
      </c>
      <c r="C91" s="108">
        <v>1003.5759</v>
      </c>
      <c r="D91" s="729"/>
      <c r="H91" s="85"/>
      <c r="I91" s="86"/>
      <c r="J91" s="86"/>
      <c r="K91" s="87"/>
    </row>
    <row r="92" spans="1:11" s="88" customFormat="1" ht="9" customHeight="1">
      <c r="A92" s="54" t="s">
        <v>12042</v>
      </c>
      <c r="B92" s="54" t="s">
        <v>12043</v>
      </c>
      <c r="C92" s="108">
        <v>1003.5759</v>
      </c>
      <c r="D92" s="729"/>
      <c r="H92" s="89"/>
      <c r="K92" s="90"/>
    </row>
    <row r="93" spans="1:11" s="88" customFormat="1" ht="9" customHeight="1">
      <c r="A93" s="54" t="s">
        <v>12044</v>
      </c>
      <c r="B93" s="54" t="s">
        <v>12045</v>
      </c>
      <c r="C93" s="108">
        <v>1003.5759</v>
      </c>
      <c r="D93" s="729"/>
      <c r="K93" s="90"/>
    </row>
    <row r="94" spans="1:11" s="88" customFormat="1" ht="9" customHeight="1">
      <c r="A94" s="54" t="s">
        <v>12046</v>
      </c>
      <c r="B94" s="54" t="s">
        <v>12047</v>
      </c>
      <c r="C94" s="108">
        <v>1067.6494</v>
      </c>
      <c r="D94" s="729"/>
      <c r="K94" s="98"/>
    </row>
    <row r="95" spans="1:11" s="88" customFormat="1" ht="9" customHeight="1">
      <c r="A95" s="54" t="s">
        <v>12048</v>
      </c>
      <c r="B95" s="54" t="s">
        <v>12049</v>
      </c>
      <c r="C95" s="108">
        <v>1067.6494</v>
      </c>
      <c r="D95" s="729"/>
      <c r="H95" s="97"/>
      <c r="K95" s="97"/>
    </row>
    <row r="96" spans="1:11" s="88" customFormat="1" ht="9" customHeight="1">
      <c r="A96" s="54" t="s">
        <v>12050</v>
      </c>
      <c r="B96" s="54" t="s">
        <v>12051</v>
      </c>
      <c r="C96" s="108">
        <v>1067.6494</v>
      </c>
      <c r="D96" s="729"/>
      <c r="H96" s="91"/>
      <c r="I96" s="89"/>
      <c r="J96" s="89"/>
      <c r="K96" s="90"/>
    </row>
    <row r="97" spans="1:11" s="88" customFormat="1" ht="9" customHeight="1">
      <c r="A97" s="54" t="s">
        <v>12052</v>
      </c>
      <c r="B97" s="54" t="s">
        <v>12053</v>
      </c>
      <c r="C97" s="108">
        <v>27363.357400000001</v>
      </c>
      <c r="D97" s="729"/>
      <c r="H97" s="91"/>
      <c r="I97" s="89"/>
      <c r="J97" s="89"/>
      <c r="K97" s="90"/>
    </row>
    <row r="98" spans="1:11" s="88" customFormat="1" ht="9" customHeight="1">
      <c r="A98" s="54" t="s">
        <v>12054</v>
      </c>
      <c r="B98" s="54" t="s">
        <v>12055</v>
      </c>
      <c r="C98" s="108">
        <v>27392.266100000001</v>
      </c>
      <c r="D98" s="729"/>
      <c r="H98" s="91"/>
      <c r="I98" s="89"/>
      <c r="J98" s="89"/>
      <c r="K98" s="90"/>
    </row>
    <row r="99" spans="1:11" s="88" customFormat="1" ht="9" customHeight="1">
      <c r="A99" s="54" t="s">
        <v>12056</v>
      </c>
      <c r="B99" s="54" t="s">
        <v>12057</v>
      </c>
      <c r="C99" s="108">
        <v>60158.221100000002</v>
      </c>
      <c r="D99" s="729"/>
      <c r="H99" s="91"/>
      <c r="I99" s="89"/>
      <c r="J99" s="89"/>
      <c r="K99" s="90"/>
    </row>
    <row r="100" spans="1:11" s="88" customFormat="1" ht="9" customHeight="1">
      <c r="A100" s="54" t="s">
        <v>12058</v>
      </c>
      <c r="B100" s="54" t="s">
        <v>12059</v>
      </c>
      <c r="C100" s="108">
        <v>69876.271800000002</v>
      </c>
      <c r="D100" s="729"/>
      <c r="H100" s="91"/>
      <c r="I100" s="89"/>
      <c r="J100" s="89"/>
      <c r="K100" s="90"/>
    </row>
    <row r="101" spans="1:11" s="88" customFormat="1" ht="9" customHeight="1">
      <c r="A101" s="54" t="s">
        <v>12060</v>
      </c>
      <c r="B101" s="54" t="s">
        <v>12061</v>
      </c>
      <c r="C101" s="108">
        <v>7458.0752000000002</v>
      </c>
      <c r="D101" s="729"/>
      <c r="H101" s="85"/>
      <c r="I101" s="86"/>
      <c r="J101" s="86"/>
      <c r="K101" s="87"/>
    </row>
    <row r="102" spans="1:11" s="88" customFormat="1" ht="9" customHeight="1">
      <c r="A102" s="54" t="s">
        <v>12062</v>
      </c>
      <c r="B102" s="54" t="s">
        <v>12063</v>
      </c>
      <c r="C102" s="108">
        <v>1736.3599000000002</v>
      </c>
      <c r="D102" s="729"/>
      <c r="H102" s="89"/>
      <c r="K102" s="90"/>
    </row>
    <row r="103" spans="1:11" s="88" customFormat="1" ht="9" customHeight="1">
      <c r="A103" s="54" t="s">
        <v>12064</v>
      </c>
      <c r="B103" s="54" t="s">
        <v>12065</v>
      </c>
      <c r="C103" s="108">
        <v>1872.1036000000001</v>
      </c>
      <c r="D103" s="729"/>
      <c r="J103" s="97"/>
      <c r="K103" s="90"/>
    </row>
    <row r="104" spans="1:11" s="88" customFormat="1" ht="9" customHeight="1">
      <c r="A104" s="54" t="s">
        <v>12066</v>
      </c>
      <c r="B104" s="54" t="s">
        <v>12067</v>
      </c>
      <c r="C104" s="108">
        <v>1918.2132000000001</v>
      </c>
      <c r="D104" s="729"/>
      <c r="H104" s="91"/>
      <c r="I104" s="89"/>
      <c r="J104" s="89"/>
      <c r="K104" s="90"/>
    </row>
    <row r="105" spans="1:11" s="88" customFormat="1" ht="9" customHeight="1">
      <c r="A105" s="54" t="s">
        <v>12068</v>
      </c>
      <c r="B105" s="54" t="s">
        <v>12069</v>
      </c>
      <c r="C105" s="108">
        <v>3186.4425000000001</v>
      </c>
      <c r="D105" s="729"/>
      <c r="H105" s="91"/>
      <c r="I105" s="89"/>
      <c r="J105" s="89"/>
      <c r="K105" s="90"/>
    </row>
    <row r="106" spans="1:11" s="88" customFormat="1" ht="9" customHeight="1">
      <c r="A106" s="54" t="s">
        <v>12070</v>
      </c>
      <c r="B106" s="54" t="s">
        <v>12071</v>
      </c>
      <c r="C106" s="108">
        <v>29352.839200000002</v>
      </c>
      <c r="D106" s="729"/>
      <c r="H106" s="91"/>
      <c r="I106" s="89"/>
      <c r="J106" s="89"/>
      <c r="K106" s="90"/>
    </row>
    <row r="107" spans="1:11" s="88" customFormat="1" ht="9" customHeight="1">
      <c r="A107" s="54" t="s">
        <v>12072</v>
      </c>
      <c r="B107" s="54" t="s">
        <v>12073</v>
      </c>
      <c r="C107" s="108">
        <v>31785.393900000003</v>
      </c>
      <c r="D107" s="729"/>
      <c r="H107" s="91"/>
      <c r="I107" s="89"/>
      <c r="J107" s="89"/>
      <c r="K107" s="90"/>
    </row>
    <row r="108" spans="1:11" s="88" customFormat="1" ht="9" customHeight="1">
      <c r="A108" s="54" t="s">
        <v>12074</v>
      </c>
      <c r="B108" s="54" t="s">
        <v>12075</v>
      </c>
      <c r="C108" s="108">
        <v>31785.393900000003</v>
      </c>
      <c r="D108" s="729"/>
      <c r="H108" s="91"/>
      <c r="I108" s="89"/>
      <c r="J108" s="89"/>
      <c r="K108" s="90"/>
    </row>
    <row r="109" spans="1:11" s="88" customFormat="1" ht="9" customHeight="1">
      <c r="A109" s="54" t="s">
        <v>12076</v>
      </c>
      <c r="B109" s="54" t="s">
        <v>12077</v>
      </c>
      <c r="C109" s="108">
        <v>31785.393900000003</v>
      </c>
      <c r="D109" s="729"/>
      <c r="H109" s="91"/>
      <c r="I109" s="89"/>
      <c r="J109" s="89"/>
      <c r="K109" s="90"/>
    </row>
    <row r="110" spans="1:11" s="88" customFormat="1" ht="9" customHeight="1">
      <c r="A110" s="54" t="s">
        <v>12078</v>
      </c>
      <c r="B110" s="54" t="s">
        <v>12079</v>
      </c>
      <c r="C110" s="108">
        <v>20918.146199999999</v>
      </c>
      <c r="D110" s="729"/>
      <c r="H110" s="91"/>
      <c r="I110" s="89"/>
      <c r="J110" s="89"/>
      <c r="K110" s="90"/>
    </row>
    <row r="111" spans="1:11" s="88" customFormat="1" ht="9" customHeight="1">
      <c r="A111" s="54" t="s">
        <v>12080</v>
      </c>
      <c r="B111" s="54" t="s">
        <v>12081</v>
      </c>
      <c r="C111" s="108">
        <v>26559.957300000002</v>
      </c>
      <c r="D111" s="729"/>
      <c r="H111" s="91"/>
      <c r="I111" s="89"/>
      <c r="J111" s="89"/>
      <c r="K111" s="90"/>
    </row>
    <row r="112" spans="1:11" s="88" customFormat="1" ht="9" customHeight="1">
      <c r="A112" s="54" t="s">
        <v>12082</v>
      </c>
      <c r="B112" s="54" t="s">
        <v>12083</v>
      </c>
      <c r="C112" s="108">
        <v>36743.715000000004</v>
      </c>
      <c r="D112" s="729"/>
      <c r="H112" s="91"/>
      <c r="I112" s="89"/>
      <c r="K112" s="90"/>
    </row>
    <row r="113" spans="1:11" s="88" customFormat="1" ht="9" customHeight="1">
      <c r="A113" s="54" t="s">
        <v>12084</v>
      </c>
      <c r="B113" s="54" t="s">
        <v>12085</v>
      </c>
      <c r="C113" s="108">
        <v>51330.828400000006</v>
      </c>
      <c r="D113" s="729"/>
      <c r="H113" s="91"/>
      <c r="I113" s="89"/>
      <c r="K113" s="90"/>
    </row>
    <row r="114" spans="1:11" s="88" customFormat="1" ht="9" customHeight="1">
      <c r="A114" s="54" t="s">
        <v>12086</v>
      </c>
      <c r="B114" s="54" t="s">
        <v>12087</v>
      </c>
      <c r="C114" s="108">
        <v>78101.293300000005</v>
      </c>
      <c r="D114" s="729"/>
      <c r="H114" s="91"/>
      <c r="I114" s="89"/>
      <c r="K114" s="90"/>
    </row>
    <row r="115" spans="1:11" s="88" customFormat="1" ht="9" customHeight="1">
      <c r="A115" s="54" t="s">
        <v>12088</v>
      </c>
      <c r="B115" s="54" t="s">
        <v>12089</v>
      </c>
      <c r="C115" s="108">
        <v>18907.0265</v>
      </c>
      <c r="D115" s="729"/>
      <c r="H115" s="91"/>
      <c r="I115" s="89"/>
      <c r="K115" s="90"/>
    </row>
    <row r="116" spans="1:11" s="88" customFormat="1" ht="9" customHeight="1">
      <c r="A116" s="54" t="s">
        <v>12090</v>
      </c>
      <c r="B116" s="54" t="s">
        <v>12091</v>
      </c>
      <c r="C116" s="108">
        <v>73326.257200000007</v>
      </c>
      <c r="D116" s="729"/>
      <c r="H116" s="91"/>
      <c r="I116" s="89"/>
      <c r="K116" s="90"/>
    </row>
    <row r="117" spans="1:11" s="88" customFormat="1" ht="9" customHeight="1">
      <c r="A117" s="54" t="s">
        <v>12092</v>
      </c>
      <c r="B117" s="54" t="s">
        <v>12093</v>
      </c>
      <c r="C117" s="108">
        <v>94689.629400000005</v>
      </c>
      <c r="D117" s="729"/>
      <c r="H117" s="91"/>
      <c r="I117" s="89"/>
      <c r="K117" s="90"/>
    </row>
    <row r="118" spans="1:11" s="88" customFormat="1" ht="9" customHeight="1">
      <c r="A118" s="54" t="s">
        <v>12094</v>
      </c>
      <c r="B118" s="54" t="s">
        <v>14893</v>
      </c>
      <c r="C118" s="108">
        <v>60476.545600000005</v>
      </c>
      <c r="D118" s="729"/>
      <c r="H118" s="91"/>
      <c r="I118" s="89"/>
      <c r="K118" s="90"/>
    </row>
    <row r="119" spans="1:11" s="88" customFormat="1" ht="9" customHeight="1">
      <c r="A119" s="54" t="s">
        <v>12095</v>
      </c>
      <c r="B119" s="54" t="s">
        <v>14894</v>
      </c>
      <c r="C119" s="108">
        <v>457197.1617</v>
      </c>
      <c r="D119" s="729"/>
      <c r="H119" s="91"/>
      <c r="I119" s="89"/>
      <c r="K119" s="90"/>
    </row>
    <row r="120" spans="1:11" s="88" customFormat="1" ht="9" customHeight="1">
      <c r="A120" s="54"/>
      <c r="B120" s="54"/>
      <c r="C120" s="108"/>
      <c r="H120" s="91"/>
      <c r="I120" s="89"/>
      <c r="K120" s="90"/>
    </row>
    <row r="121" spans="1:11" s="88" customFormat="1" ht="9" customHeight="1">
      <c r="A121" s="54"/>
      <c r="B121" s="54"/>
      <c r="C121" s="108"/>
      <c r="H121" s="91"/>
      <c r="I121" s="89"/>
      <c r="K121" s="90"/>
    </row>
    <row r="122" spans="1:11" s="88" customFormat="1" ht="9" customHeight="1">
      <c r="A122" s="54"/>
      <c r="B122" s="54"/>
      <c r="C122" s="108"/>
      <c r="H122" s="91"/>
      <c r="I122" s="89"/>
      <c r="K122" s="90"/>
    </row>
    <row r="123" spans="1:11" s="88" customFormat="1" ht="9" customHeight="1">
      <c r="A123" s="54"/>
      <c r="B123" s="54"/>
      <c r="C123" s="108"/>
      <c r="H123" s="91"/>
      <c r="I123" s="89"/>
      <c r="K123" s="90"/>
    </row>
    <row r="124" spans="1:11" s="88" customFormat="1" ht="9" customHeight="1">
      <c r="A124" s="54"/>
      <c r="B124" s="54"/>
      <c r="C124" s="108"/>
      <c r="H124" s="91"/>
      <c r="I124" s="89"/>
      <c r="K124" s="90"/>
    </row>
    <row r="125" spans="1:11" s="88" customFormat="1" ht="9" customHeight="1">
      <c r="A125" s="54"/>
      <c r="B125" s="54"/>
      <c r="C125" s="108"/>
      <c r="H125" s="91"/>
      <c r="I125" s="89"/>
      <c r="K125" s="90"/>
    </row>
    <row r="126" spans="1:11" s="88" customFormat="1" ht="9" customHeight="1">
      <c r="A126" s="54"/>
      <c r="B126" s="54"/>
      <c r="C126" s="108"/>
      <c r="H126" s="91"/>
      <c r="I126" s="89"/>
      <c r="K126" s="90"/>
    </row>
    <row r="127" spans="1:11" s="88" customFormat="1" ht="9" customHeight="1">
      <c r="A127" s="54"/>
      <c r="B127" s="54"/>
      <c r="C127" s="108"/>
      <c r="H127" s="91"/>
      <c r="I127" s="89"/>
      <c r="K127" s="90"/>
    </row>
    <row r="128" spans="1:11" s="88" customFormat="1" ht="9" customHeight="1">
      <c r="A128" s="54"/>
      <c r="B128" s="54"/>
      <c r="C128" s="108"/>
      <c r="G128" s="559"/>
      <c r="H128" s="91"/>
      <c r="I128" s="89"/>
      <c r="K128" s="90"/>
    </row>
    <row r="129" spans="1:11" s="88" customFormat="1" ht="9" customHeight="1">
      <c r="A129" s="54"/>
      <c r="B129" s="54"/>
      <c r="C129" s="108"/>
      <c r="H129" s="91"/>
      <c r="I129" s="89"/>
      <c r="K129" s="90"/>
    </row>
    <row r="130" spans="1:11" s="88" customFormat="1" ht="9" customHeight="1">
      <c r="A130" s="54"/>
      <c r="B130" s="54"/>
      <c r="C130" s="108"/>
      <c r="E130" s="344"/>
      <c r="F130" s="85"/>
      <c r="G130" s="85"/>
      <c r="H130" s="91"/>
      <c r="I130" s="89"/>
      <c r="K130" s="90"/>
    </row>
    <row r="131" spans="1:11" s="88" customFormat="1" ht="9" customHeight="1">
      <c r="A131" s="54"/>
      <c r="B131" s="54"/>
      <c r="C131" s="108"/>
      <c r="E131" s="344"/>
      <c r="F131" s="85"/>
      <c r="G131" s="85"/>
      <c r="H131" s="91"/>
      <c r="I131" s="89"/>
      <c r="K131" s="90"/>
    </row>
    <row r="132" spans="1:11" s="88" customFormat="1" ht="9" customHeight="1">
      <c r="D132" s="89"/>
      <c r="E132" s="90"/>
      <c r="H132" s="91"/>
      <c r="I132" s="89"/>
      <c r="K132" s="90"/>
    </row>
    <row r="133" spans="1:11" s="88" customFormat="1" ht="14.25" customHeight="1">
      <c r="B133" s="561"/>
      <c r="C133" s="570"/>
      <c r="D133" s="89"/>
      <c r="E133" s="90"/>
      <c r="H133" s="91"/>
      <c r="I133" s="89"/>
      <c r="K133" s="90"/>
    </row>
    <row r="134" spans="1:11" s="555" customFormat="1" ht="9" customHeight="1">
      <c r="A134" s="54"/>
      <c r="B134" s="54"/>
      <c r="C134" s="108"/>
      <c r="D134" s="553"/>
      <c r="H134" s="556"/>
      <c r="I134" s="557"/>
      <c r="K134" s="554"/>
    </row>
    <row r="135" spans="1:11" s="555" customFormat="1" ht="9" customHeight="1">
      <c r="A135" s="54"/>
      <c r="B135" s="54"/>
      <c r="C135" s="108"/>
      <c r="D135" s="553"/>
      <c r="H135" s="556"/>
      <c r="I135" s="557"/>
      <c r="K135" s="554"/>
    </row>
    <row r="136" spans="1:11" s="555" customFormat="1" ht="9" customHeight="1">
      <c r="A136" s="54"/>
      <c r="B136" s="54"/>
      <c r="C136" s="108"/>
      <c r="D136" s="553"/>
      <c r="H136" s="556"/>
      <c r="I136" s="557"/>
      <c r="K136" s="554"/>
    </row>
    <row r="137" spans="1:11" s="555" customFormat="1" ht="9" customHeight="1">
      <c r="A137" s="54"/>
      <c r="B137" s="54"/>
      <c r="C137" s="108"/>
      <c r="D137" s="553"/>
      <c r="H137" s="556"/>
      <c r="I137" s="557"/>
      <c r="K137" s="554"/>
    </row>
    <row r="138" spans="1:11" s="555" customFormat="1" ht="9" customHeight="1">
      <c r="A138" s="54"/>
      <c r="B138" s="54"/>
      <c r="C138" s="108"/>
      <c r="D138" s="553"/>
      <c r="H138" s="556"/>
      <c r="I138" s="557"/>
      <c r="K138" s="554"/>
    </row>
    <row r="139" spans="1:11" s="555" customFormat="1" ht="9" customHeight="1">
      <c r="A139" s="54"/>
      <c r="B139" s="54"/>
      <c r="C139" s="108"/>
      <c r="D139" s="553"/>
      <c r="H139" s="556"/>
      <c r="I139" s="557"/>
      <c r="K139" s="554"/>
    </row>
    <row r="140" spans="1:11" s="555" customFormat="1" ht="9" customHeight="1">
      <c r="A140" s="54"/>
      <c r="B140" s="54"/>
      <c r="C140" s="108"/>
      <c r="D140" s="553"/>
      <c r="H140" s="556"/>
      <c r="I140" s="557"/>
      <c r="K140" s="554"/>
    </row>
    <row r="141" spans="1:11" s="555" customFormat="1" ht="9" customHeight="1">
      <c r="A141" s="54"/>
      <c r="B141" s="54"/>
      <c r="C141" s="108"/>
      <c r="D141" s="553"/>
      <c r="H141" s="556"/>
      <c r="I141" s="557"/>
      <c r="K141" s="554"/>
    </row>
    <row r="142" spans="1:11" s="555" customFormat="1" ht="9" customHeight="1">
      <c r="A142" s="54"/>
      <c r="B142" s="54"/>
      <c r="C142" s="108"/>
      <c r="D142" s="553"/>
      <c r="H142" s="556"/>
      <c r="I142" s="557"/>
      <c r="K142" s="554"/>
    </row>
    <row r="143" spans="1:11" s="555" customFormat="1" ht="9" customHeight="1">
      <c r="A143" s="54"/>
      <c r="B143" s="54"/>
      <c r="C143" s="108"/>
      <c r="D143" s="553"/>
      <c r="H143" s="556"/>
      <c r="I143" s="557"/>
      <c r="K143" s="554"/>
    </row>
    <row r="144" spans="1:11" s="555" customFormat="1" ht="9" customHeight="1">
      <c r="A144" s="54"/>
      <c r="B144" s="54"/>
      <c r="C144" s="108"/>
      <c r="D144" s="553"/>
      <c r="H144" s="556"/>
      <c r="I144" s="557"/>
      <c r="K144" s="554"/>
    </row>
    <row r="145" spans="1:11" s="555" customFormat="1" ht="9" customHeight="1">
      <c r="A145" s="54"/>
      <c r="B145" s="54"/>
      <c r="C145" s="108"/>
      <c r="D145" s="553"/>
      <c r="H145" s="556"/>
      <c r="I145" s="557"/>
      <c r="K145" s="554"/>
    </row>
    <row r="146" spans="1:11" s="555" customFormat="1" ht="9" customHeight="1">
      <c r="A146" s="54"/>
      <c r="B146" s="54"/>
      <c r="C146" s="108"/>
      <c r="D146" s="553"/>
      <c r="H146" s="556"/>
      <c r="I146" s="557"/>
      <c r="K146" s="554"/>
    </row>
    <row r="147" spans="1:11" s="555" customFormat="1" ht="9" customHeight="1">
      <c r="A147" s="54"/>
      <c r="B147" s="54"/>
      <c r="C147" s="108"/>
      <c r="D147" s="553"/>
      <c r="H147" s="556"/>
      <c r="I147" s="557"/>
      <c r="K147" s="554"/>
    </row>
    <row r="148" spans="1:11" s="555" customFormat="1" ht="9" customHeight="1">
      <c r="A148" s="54"/>
      <c r="B148" s="54"/>
      <c r="C148" s="108"/>
      <c r="D148" s="553"/>
      <c r="H148" s="556"/>
      <c r="I148" s="557"/>
      <c r="K148" s="554"/>
    </row>
    <row r="149" spans="1:11" s="555" customFormat="1" ht="9" customHeight="1">
      <c r="A149" s="54"/>
      <c r="B149" s="54"/>
      <c r="C149" s="108"/>
      <c r="D149" s="553"/>
      <c r="H149" s="556"/>
      <c r="I149" s="557"/>
      <c r="K149" s="554"/>
    </row>
    <row r="150" spans="1:11" s="555" customFormat="1" ht="9" customHeight="1">
      <c r="A150" s="54"/>
      <c r="B150" s="54"/>
      <c r="C150" s="108"/>
      <c r="D150" s="553"/>
      <c r="H150" s="556"/>
      <c r="I150" s="557"/>
      <c r="K150" s="554"/>
    </row>
    <row r="151" spans="1:11" s="555" customFormat="1" ht="9" customHeight="1">
      <c r="A151" s="54"/>
      <c r="B151" s="54"/>
      <c r="C151" s="108"/>
      <c r="D151" s="553"/>
      <c r="H151" s="556"/>
      <c r="I151" s="557"/>
      <c r="K151" s="554"/>
    </row>
    <row r="152" spans="1:11" s="555" customFormat="1" ht="9" customHeight="1">
      <c r="A152" s="54"/>
      <c r="B152" s="54"/>
      <c r="C152" s="108"/>
      <c r="D152" s="553"/>
      <c r="H152" s="556"/>
      <c r="I152" s="557"/>
      <c r="K152" s="554"/>
    </row>
    <row r="153" spans="1:11" s="555" customFormat="1" ht="9" customHeight="1">
      <c r="A153" s="54"/>
      <c r="B153" s="54"/>
      <c r="C153" s="108"/>
      <c r="D153" s="553"/>
      <c r="H153" s="556"/>
      <c r="I153" s="557"/>
      <c r="K153" s="554"/>
    </row>
    <row r="154" spans="1:11" s="555" customFormat="1" ht="9" customHeight="1">
      <c r="A154" s="54"/>
      <c r="B154" s="54"/>
      <c r="C154" s="108"/>
      <c r="D154" s="553"/>
      <c r="H154" s="556"/>
      <c r="I154" s="557"/>
      <c r="K154" s="554"/>
    </row>
    <row r="155" spans="1:11" s="555" customFormat="1" ht="9" customHeight="1">
      <c r="A155" s="54"/>
      <c r="B155" s="54"/>
      <c r="C155" s="108"/>
      <c r="D155" s="553"/>
      <c r="H155" s="556"/>
      <c r="I155" s="557"/>
      <c r="K155" s="554"/>
    </row>
    <row r="156" spans="1:11" s="555" customFormat="1" ht="9" customHeight="1">
      <c r="A156" s="54"/>
      <c r="B156" s="54"/>
      <c r="C156" s="108"/>
      <c r="D156" s="553"/>
      <c r="H156" s="556"/>
      <c r="I156" s="557"/>
      <c r="K156" s="554"/>
    </row>
    <row r="157" spans="1:11" s="555" customFormat="1" ht="9" customHeight="1">
      <c r="A157" s="54"/>
      <c r="B157" s="54"/>
      <c r="C157" s="108"/>
      <c r="D157" s="558"/>
      <c r="H157" s="556"/>
      <c r="I157" s="557"/>
      <c r="K157" s="554"/>
    </row>
    <row r="158" spans="1:11" s="555" customFormat="1" ht="9" customHeight="1">
      <c r="A158" s="54"/>
      <c r="B158" s="54"/>
      <c r="C158" s="108"/>
      <c r="D158" s="558"/>
      <c r="H158" s="556"/>
      <c r="I158" s="557"/>
      <c r="K158" s="554"/>
    </row>
    <row r="159" spans="1:11" s="555" customFormat="1" ht="9" customHeight="1">
      <c r="A159" s="54"/>
      <c r="B159" s="54"/>
      <c r="C159" s="108"/>
      <c r="D159" s="553"/>
      <c r="H159" s="556"/>
      <c r="I159" s="557"/>
      <c r="K159" s="554"/>
    </row>
    <row r="160" spans="1:11" s="555" customFormat="1" ht="9" customHeight="1">
      <c r="A160" s="54"/>
      <c r="B160" s="54"/>
      <c r="C160" s="108"/>
      <c r="D160" s="553"/>
      <c r="H160" s="556"/>
      <c r="I160" s="557"/>
      <c r="K160" s="554"/>
    </row>
    <row r="161" spans="1:11" s="555" customFormat="1" ht="9" customHeight="1">
      <c r="A161" s="54"/>
      <c r="B161" s="54"/>
      <c r="C161" s="108"/>
      <c r="D161" s="553"/>
      <c r="H161" s="556"/>
      <c r="I161" s="557"/>
      <c r="K161" s="554"/>
    </row>
    <row r="162" spans="1:11" s="555" customFormat="1" ht="9" customHeight="1">
      <c r="A162" s="54"/>
      <c r="B162" s="54"/>
      <c r="C162" s="108"/>
      <c r="D162" s="553"/>
      <c r="H162" s="556"/>
      <c r="I162" s="557"/>
      <c r="K162" s="554"/>
    </row>
    <row r="163" spans="1:11" s="555" customFormat="1" ht="9" customHeight="1">
      <c r="A163" s="54"/>
      <c r="B163" s="54"/>
      <c r="C163" s="108"/>
      <c r="D163" s="553"/>
      <c r="H163" s="556"/>
      <c r="I163" s="557"/>
      <c r="K163" s="554"/>
    </row>
    <row r="164" spans="1:11" s="555" customFormat="1" ht="9" customHeight="1">
      <c r="A164" s="54"/>
      <c r="B164" s="54"/>
      <c r="C164" s="108"/>
      <c r="D164" s="553"/>
      <c r="H164" s="556"/>
      <c r="I164" s="557"/>
      <c r="K164" s="554"/>
    </row>
    <row r="165" spans="1:11" s="555" customFormat="1" ht="9" customHeight="1">
      <c r="A165" s="54"/>
      <c r="B165" s="54"/>
      <c r="C165" s="108"/>
      <c r="D165" s="553"/>
      <c r="H165" s="556"/>
      <c r="I165" s="557"/>
      <c r="K165" s="554"/>
    </row>
    <row r="166" spans="1:11" ht="9" customHeight="1"/>
    <row r="167" spans="1:11" ht="9" customHeight="1"/>
    <row r="168" spans="1:11" ht="9" customHeight="1"/>
    <row r="169" spans="1:11" ht="9" customHeight="1"/>
    <row r="170" spans="1:11" ht="9" customHeight="1"/>
    <row r="171" spans="1:11" ht="9" customHeight="1"/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O216"/>
  <sheetViews>
    <sheetView showGridLines="0" zoomScaleNormal="100" zoomScaleSheetLayoutView="100" workbookViewId="0">
      <selection activeCell="AC37" sqref="AC37"/>
    </sheetView>
  </sheetViews>
  <sheetFormatPr baseColWidth="10" defaultColWidth="11.5703125" defaultRowHeight="21" customHeight="1"/>
  <cols>
    <col min="1" max="1" width="12.7109375" style="45" customWidth="1"/>
    <col min="2" max="2" width="65.42578125" style="45" customWidth="1"/>
    <col min="3" max="3" width="14.28515625" style="45" customWidth="1"/>
    <col min="4" max="4" width="8.42578125" style="262" customWidth="1"/>
    <col min="5" max="9" width="8.28515625" style="45" customWidth="1"/>
    <col min="10" max="10" width="9" style="45" customWidth="1"/>
    <col min="11" max="16384" width="11.5703125" style="45"/>
  </cols>
  <sheetData>
    <row r="1" spans="1:41" s="37" customFormat="1" ht="12.75" customHeight="1">
      <c r="A1" s="853" t="s">
        <v>16205</v>
      </c>
      <c r="B1" s="853"/>
      <c r="C1" s="793"/>
      <c r="D1" s="260"/>
      <c r="AO1" s="38"/>
    </row>
    <row r="2" spans="1:41" s="37" customFormat="1" ht="12.75" customHeight="1">
      <c r="A2" s="853"/>
      <c r="B2" s="853"/>
      <c r="C2" s="807">
        <v>45485</v>
      </c>
      <c r="D2" s="260"/>
      <c r="AO2" s="38"/>
    </row>
    <row r="3" spans="1:41" s="37" customFormat="1" ht="12.75">
      <c r="A3" s="854"/>
      <c r="B3" s="854"/>
      <c r="C3" s="794"/>
      <c r="D3" s="260"/>
      <c r="AO3" s="38"/>
    </row>
    <row r="4" spans="1:41" s="21" customFormat="1" ht="9.75" customHeight="1">
      <c r="A4" s="473" t="s">
        <v>1996</v>
      </c>
      <c r="B4" s="473" t="s">
        <v>429</v>
      </c>
      <c r="C4" s="474" t="s">
        <v>430</v>
      </c>
      <c r="D4" s="261"/>
      <c r="AO4" s="28"/>
    </row>
    <row r="5" spans="1:41" ht="9" customHeight="1">
      <c r="A5" s="54" t="s">
        <v>3164</v>
      </c>
      <c r="B5" s="54" t="s">
        <v>3165</v>
      </c>
      <c r="C5" s="108">
        <v>4975.7335000000003</v>
      </c>
      <c r="D5" s="132"/>
      <c r="E5" s="395"/>
      <c r="F5" s="54"/>
      <c r="G5" s="54"/>
    </row>
    <row r="6" spans="1:41" ht="9" customHeight="1">
      <c r="A6" s="54" t="s">
        <v>3166</v>
      </c>
      <c r="B6" s="54" t="s">
        <v>3167</v>
      </c>
      <c r="C6" s="108">
        <v>6791.0944</v>
      </c>
      <c r="D6" s="132"/>
      <c r="E6" s="395"/>
      <c r="F6" s="54"/>
      <c r="G6" s="54"/>
    </row>
    <row r="7" spans="1:41" ht="9" customHeight="1">
      <c r="A7" s="54" t="s">
        <v>3168</v>
      </c>
      <c r="B7" s="54" t="s">
        <v>3169</v>
      </c>
      <c r="C7" s="108">
        <v>9721.6683000000012</v>
      </c>
      <c r="D7" s="132"/>
      <c r="E7" s="395"/>
      <c r="F7" s="54"/>
      <c r="G7" s="54"/>
      <c r="I7" s="61"/>
    </row>
    <row r="8" spans="1:41" s="59" customFormat="1" ht="9" customHeight="1">
      <c r="A8" s="54" t="s">
        <v>3170</v>
      </c>
      <c r="B8" s="54" t="s">
        <v>3171</v>
      </c>
      <c r="C8" s="108">
        <v>18338.385200000001</v>
      </c>
      <c r="D8" s="132"/>
      <c r="E8" s="395"/>
      <c r="F8" s="54"/>
      <c r="G8" s="54"/>
      <c r="I8" s="46"/>
    </row>
    <row r="9" spans="1:41" ht="9" customHeight="1">
      <c r="A9" s="54" t="s">
        <v>3172</v>
      </c>
      <c r="B9" s="54" t="s">
        <v>3173</v>
      </c>
      <c r="C9" s="108">
        <v>22477.932199999999</v>
      </c>
      <c r="D9" s="132"/>
      <c r="E9" s="395"/>
      <c r="F9" s="54"/>
      <c r="G9" s="54"/>
      <c r="I9" s="64"/>
    </row>
    <row r="10" spans="1:41" ht="9" customHeight="1">
      <c r="A10" s="54" t="s">
        <v>3174</v>
      </c>
      <c r="B10" s="54" t="s">
        <v>3175</v>
      </c>
      <c r="C10" s="108">
        <v>38386.024400000002</v>
      </c>
      <c r="D10" s="132"/>
      <c r="E10" s="395"/>
      <c r="F10" s="54"/>
      <c r="G10" s="54"/>
      <c r="I10" s="64"/>
    </row>
    <row r="11" spans="1:41" ht="9" customHeight="1">
      <c r="A11" s="54" t="s">
        <v>1598</v>
      </c>
      <c r="B11" s="54" t="s">
        <v>1599</v>
      </c>
      <c r="C11" s="108">
        <v>4025.0838000000003</v>
      </c>
      <c r="D11" s="132"/>
      <c r="E11" s="395"/>
      <c r="F11" s="54"/>
      <c r="G11" s="54"/>
      <c r="I11" s="64"/>
    </row>
    <row r="12" spans="1:41" ht="9" customHeight="1">
      <c r="A12" s="54" t="s">
        <v>1600</v>
      </c>
      <c r="B12" s="54" t="s">
        <v>1601</v>
      </c>
      <c r="C12" s="108">
        <v>5240.0249000000003</v>
      </c>
      <c r="D12" s="132"/>
      <c r="E12" s="395"/>
      <c r="F12" s="54"/>
      <c r="G12" s="54"/>
      <c r="I12" s="64"/>
    </row>
    <row r="13" spans="1:41" ht="9" customHeight="1">
      <c r="A13" s="54" t="s">
        <v>1602</v>
      </c>
      <c r="B13" s="54" t="s">
        <v>1603</v>
      </c>
      <c r="C13" s="108">
        <v>11772.0229</v>
      </c>
      <c r="D13" s="132"/>
      <c r="E13" s="395"/>
      <c r="F13" s="54"/>
      <c r="G13" s="54"/>
      <c r="I13" s="64"/>
    </row>
    <row r="14" spans="1:41" ht="9" customHeight="1">
      <c r="A14" s="54" t="s">
        <v>1604</v>
      </c>
      <c r="B14" s="54" t="s">
        <v>1605</v>
      </c>
      <c r="C14" s="108">
        <v>16022.7276</v>
      </c>
      <c r="D14" s="132"/>
      <c r="E14" s="395"/>
      <c r="F14" s="54"/>
      <c r="G14" s="54"/>
      <c r="I14" s="64"/>
    </row>
    <row r="15" spans="1:41" ht="9" customHeight="1">
      <c r="A15" s="54" t="s">
        <v>1606</v>
      </c>
      <c r="B15" s="54" t="s">
        <v>1607</v>
      </c>
      <c r="C15" s="108">
        <v>27944.360500000003</v>
      </c>
      <c r="D15" s="132"/>
      <c r="E15" s="395"/>
      <c r="F15" s="54"/>
      <c r="G15" s="54"/>
      <c r="I15" s="64"/>
    </row>
    <row r="16" spans="1:41" ht="9" customHeight="1">
      <c r="A16" s="54" t="s">
        <v>1608</v>
      </c>
      <c r="B16" s="54" t="s">
        <v>1609</v>
      </c>
      <c r="C16" s="108">
        <v>39108.230300000003</v>
      </c>
      <c r="D16" s="132"/>
      <c r="E16" s="395"/>
      <c r="F16" s="54"/>
      <c r="G16" s="54"/>
      <c r="I16" s="64"/>
    </row>
    <row r="17" spans="1:9" ht="9" customHeight="1">
      <c r="A17" s="54" t="s">
        <v>1610</v>
      </c>
      <c r="B17" s="54" t="s">
        <v>1611</v>
      </c>
      <c r="C17" s="108">
        <v>3417.1313</v>
      </c>
      <c r="D17" s="132"/>
      <c r="E17" s="395"/>
      <c r="F17" s="54"/>
      <c r="G17" s="54"/>
      <c r="I17" s="64"/>
    </row>
    <row r="18" spans="1:9" ht="9" customHeight="1">
      <c r="A18" s="54" t="s">
        <v>1612</v>
      </c>
      <c r="B18" s="54" t="s">
        <v>1613</v>
      </c>
      <c r="C18" s="108">
        <v>4596.9242000000004</v>
      </c>
      <c r="D18" s="132"/>
      <c r="E18" s="395"/>
      <c r="F18" s="54"/>
      <c r="G18" s="54"/>
      <c r="I18" s="64"/>
    </row>
    <row r="19" spans="1:9" ht="9" customHeight="1">
      <c r="A19" s="54" t="s">
        <v>1614</v>
      </c>
      <c r="B19" s="54" t="s">
        <v>1615</v>
      </c>
      <c r="C19" s="108">
        <v>8618.3783000000003</v>
      </c>
      <c r="D19" s="132"/>
      <c r="E19" s="395"/>
      <c r="F19" s="54"/>
      <c r="G19" s="54"/>
      <c r="I19" s="64"/>
    </row>
    <row r="20" spans="1:9" ht="9" customHeight="1">
      <c r="A20" s="54" t="s">
        <v>1616</v>
      </c>
      <c r="B20" s="54" t="s">
        <v>1617</v>
      </c>
      <c r="C20" s="108">
        <v>15567.631800000001</v>
      </c>
      <c r="D20" s="132"/>
      <c r="E20" s="395"/>
      <c r="F20" s="54"/>
      <c r="G20" s="54"/>
      <c r="I20" s="64"/>
    </row>
    <row r="21" spans="1:9" ht="9" customHeight="1">
      <c r="A21" s="54" t="s">
        <v>1618</v>
      </c>
      <c r="B21" s="54" t="s">
        <v>1619</v>
      </c>
      <c r="C21" s="108">
        <v>27450.846400000002</v>
      </c>
      <c r="D21" s="132"/>
      <c r="E21" s="395"/>
      <c r="F21" s="54"/>
      <c r="G21" s="54"/>
    </row>
    <row r="22" spans="1:9" ht="9" customHeight="1">
      <c r="A22" s="54" t="s">
        <v>1620</v>
      </c>
      <c r="B22" s="54" t="s">
        <v>1621</v>
      </c>
      <c r="C22" s="108">
        <v>38878.964200000002</v>
      </c>
      <c r="D22" s="132"/>
      <c r="E22" s="395"/>
      <c r="F22" s="54"/>
      <c r="G22" s="54"/>
    </row>
    <row r="23" spans="1:9" ht="9" customHeight="1">
      <c r="A23" s="54" t="s">
        <v>1622</v>
      </c>
      <c r="B23" s="54" t="s">
        <v>1623</v>
      </c>
      <c r="C23" s="108">
        <v>2088.2270000000003</v>
      </c>
      <c r="D23" s="132"/>
      <c r="E23" s="395"/>
      <c r="F23" s="54"/>
      <c r="G23" s="54"/>
    </row>
    <row r="24" spans="1:9" ht="9" customHeight="1">
      <c r="A24" s="54" t="s">
        <v>1624</v>
      </c>
      <c r="B24" s="54" t="s">
        <v>1625</v>
      </c>
      <c r="C24" s="108">
        <v>3113.3709000000003</v>
      </c>
      <c r="D24" s="132"/>
      <c r="E24" s="395"/>
      <c r="F24" s="54"/>
      <c r="G24" s="54"/>
    </row>
    <row r="25" spans="1:9" ht="9" customHeight="1">
      <c r="A25" s="54" t="s">
        <v>1626</v>
      </c>
      <c r="B25" s="54" t="s">
        <v>1627</v>
      </c>
      <c r="C25" s="108">
        <v>4368.0814</v>
      </c>
      <c r="D25" s="132"/>
      <c r="E25" s="395"/>
      <c r="F25" s="54"/>
      <c r="G25" s="54"/>
    </row>
    <row r="26" spans="1:9" ht="9" customHeight="1">
      <c r="A26" s="54" t="s">
        <v>1628</v>
      </c>
      <c r="B26" s="54" t="s">
        <v>1629</v>
      </c>
      <c r="C26" s="108">
        <v>8390.8041000000012</v>
      </c>
      <c r="D26" s="132"/>
      <c r="E26" s="395"/>
      <c r="F26" s="54"/>
      <c r="G26" s="54"/>
    </row>
    <row r="27" spans="1:9" ht="9" customHeight="1">
      <c r="A27" s="54" t="s">
        <v>1630</v>
      </c>
      <c r="B27" s="54" t="s">
        <v>1631</v>
      </c>
      <c r="C27" s="108">
        <v>9950.4462000000003</v>
      </c>
      <c r="D27" s="132"/>
      <c r="E27" s="395"/>
      <c r="F27" s="54"/>
      <c r="G27" s="54"/>
    </row>
    <row r="28" spans="1:9" ht="9" customHeight="1">
      <c r="A28" s="54" t="s">
        <v>1632</v>
      </c>
      <c r="B28" s="54" t="s">
        <v>1633</v>
      </c>
      <c r="C28" s="108">
        <v>17123.820400000001</v>
      </c>
      <c r="D28" s="132"/>
      <c r="E28" s="395"/>
      <c r="F28" s="54"/>
      <c r="G28" s="54"/>
    </row>
    <row r="29" spans="1:9" ht="9" customHeight="1">
      <c r="A29" s="54" t="s">
        <v>1634</v>
      </c>
      <c r="B29" s="54" t="s">
        <v>1635</v>
      </c>
      <c r="C29" s="108">
        <v>2430.1672000000003</v>
      </c>
      <c r="D29" s="132"/>
      <c r="E29" s="395"/>
      <c r="F29" s="54"/>
      <c r="G29" s="54"/>
    </row>
    <row r="30" spans="1:9" ht="9" customHeight="1">
      <c r="A30" s="54" t="s">
        <v>1636</v>
      </c>
      <c r="B30" s="54" t="s">
        <v>1637</v>
      </c>
      <c r="C30" s="108">
        <v>3760.0772000000002</v>
      </c>
      <c r="D30" s="132"/>
      <c r="E30" s="395"/>
      <c r="F30" s="54"/>
      <c r="G30" s="54"/>
    </row>
    <row r="31" spans="1:9" ht="9" customHeight="1">
      <c r="A31" s="54" t="s">
        <v>1638</v>
      </c>
      <c r="B31" s="54" t="s">
        <v>1639</v>
      </c>
      <c r="C31" s="108">
        <v>4975.2188000000006</v>
      </c>
      <c r="D31" s="132"/>
      <c r="E31" s="395"/>
      <c r="F31" s="54"/>
      <c r="G31" s="54"/>
    </row>
    <row r="32" spans="1:9" ht="9" customHeight="1">
      <c r="A32" s="54" t="s">
        <v>1640</v>
      </c>
      <c r="B32" s="54" t="s">
        <v>1641</v>
      </c>
      <c r="C32" s="108">
        <v>7783.817</v>
      </c>
      <c r="D32" s="132"/>
      <c r="E32" s="395"/>
      <c r="F32" s="54"/>
      <c r="G32" s="54"/>
    </row>
    <row r="33" spans="1:7" ht="9" customHeight="1">
      <c r="A33" s="54" t="s">
        <v>1642</v>
      </c>
      <c r="B33" s="54" t="s">
        <v>1643</v>
      </c>
      <c r="C33" s="108">
        <v>10936.3199</v>
      </c>
      <c r="D33" s="132"/>
      <c r="E33" s="395"/>
      <c r="F33" s="54"/>
      <c r="G33" s="54"/>
    </row>
    <row r="34" spans="1:7" ht="9" customHeight="1">
      <c r="A34" s="54" t="s">
        <v>1644</v>
      </c>
      <c r="B34" s="54" t="s">
        <v>1645</v>
      </c>
      <c r="C34" s="108">
        <v>18720.136699999999</v>
      </c>
      <c r="D34" s="132"/>
      <c r="E34" s="395"/>
      <c r="F34" s="54"/>
      <c r="G34" s="54"/>
    </row>
    <row r="35" spans="1:7" ht="9" customHeight="1">
      <c r="A35" s="54" t="s">
        <v>1646</v>
      </c>
      <c r="B35" s="54" t="s">
        <v>1647</v>
      </c>
      <c r="C35" s="108">
        <v>4252.4315999999999</v>
      </c>
      <c r="D35" s="132"/>
      <c r="E35" s="395"/>
      <c r="F35" s="54"/>
      <c r="G35" s="54"/>
    </row>
    <row r="36" spans="1:7" ht="9" customHeight="1">
      <c r="A36" s="54" t="s">
        <v>1648</v>
      </c>
      <c r="B36" s="54" t="s">
        <v>1649</v>
      </c>
      <c r="C36" s="108">
        <v>4859.7604000000001</v>
      </c>
      <c r="D36" s="132"/>
      <c r="E36" s="395"/>
      <c r="F36" s="54"/>
      <c r="G36" s="54"/>
    </row>
    <row r="37" spans="1:7" ht="9" customHeight="1">
      <c r="A37" s="54" t="s">
        <v>1650</v>
      </c>
      <c r="B37" s="54" t="s">
        <v>3282</v>
      </c>
      <c r="C37" s="108">
        <v>6796.2166999999999</v>
      </c>
      <c r="D37" s="132"/>
      <c r="E37" s="395"/>
      <c r="F37" s="54"/>
      <c r="G37" s="54"/>
    </row>
    <row r="38" spans="1:7" ht="9" customHeight="1">
      <c r="A38" s="54" t="s">
        <v>3283</v>
      </c>
      <c r="B38" s="54" t="s">
        <v>3284</v>
      </c>
      <c r="C38" s="108">
        <v>13971.900300000001</v>
      </c>
      <c r="D38" s="132"/>
      <c r="E38" s="395"/>
      <c r="F38" s="54"/>
      <c r="G38" s="54"/>
    </row>
    <row r="39" spans="1:7" ht="9" customHeight="1">
      <c r="A39" s="54" t="s">
        <v>3285</v>
      </c>
      <c r="B39" s="54" t="s">
        <v>3286</v>
      </c>
      <c r="C39" s="108">
        <v>16288.1167</v>
      </c>
      <c r="D39" s="132"/>
      <c r="E39" s="395"/>
      <c r="F39" s="54"/>
      <c r="G39" s="54"/>
    </row>
    <row r="40" spans="1:7" ht="9" customHeight="1">
      <c r="A40" s="54" t="s">
        <v>3287</v>
      </c>
      <c r="B40" s="54" t="s">
        <v>3288</v>
      </c>
      <c r="C40" s="108">
        <v>21261.614600000001</v>
      </c>
      <c r="D40" s="132"/>
      <c r="E40" s="395"/>
      <c r="F40" s="54"/>
      <c r="G40" s="54"/>
    </row>
    <row r="41" spans="1:7" ht="9" customHeight="1">
      <c r="A41" s="54" t="s">
        <v>3289</v>
      </c>
      <c r="B41" s="54" t="s">
        <v>3290</v>
      </c>
      <c r="C41" s="108">
        <v>9340.0166000000008</v>
      </c>
      <c r="D41" s="132"/>
      <c r="E41" s="395"/>
      <c r="F41" s="54"/>
      <c r="G41" s="54"/>
    </row>
    <row r="42" spans="1:7" ht="9" customHeight="1">
      <c r="A42" s="54" t="s">
        <v>3291</v>
      </c>
      <c r="B42" s="54" t="s">
        <v>3292</v>
      </c>
      <c r="C42" s="108">
        <v>13971.900300000001</v>
      </c>
      <c r="D42" s="132"/>
      <c r="E42" s="395"/>
      <c r="F42" s="54"/>
      <c r="G42" s="54"/>
    </row>
    <row r="43" spans="1:7" ht="9" customHeight="1">
      <c r="A43" s="54" t="s">
        <v>3293</v>
      </c>
      <c r="B43" s="54" t="s">
        <v>3294</v>
      </c>
      <c r="C43" s="108">
        <v>26235.696800000002</v>
      </c>
      <c r="D43" s="132"/>
      <c r="E43" s="395"/>
      <c r="F43" s="54"/>
      <c r="G43" s="54"/>
    </row>
    <row r="44" spans="1:7" ht="9" customHeight="1">
      <c r="A44" s="54" t="s">
        <v>3295</v>
      </c>
      <c r="B44" s="54" t="s">
        <v>3296</v>
      </c>
      <c r="C44" s="108">
        <v>47003.883500000004</v>
      </c>
      <c r="D44" s="132"/>
      <c r="E44" s="395"/>
      <c r="F44" s="54"/>
      <c r="G44" s="54"/>
    </row>
    <row r="45" spans="1:7" ht="9" customHeight="1">
      <c r="A45" s="54" t="s">
        <v>4689</v>
      </c>
      <c r="B45" s="54" t="s">
        <v>4690</v>
      </c>
      <c r="C45" s="108">
        <v>72176.420700000002</v>
      </c>
      <c r="D45" s="132"/>
      <c r="E45" s="395"/>
      <c r="F45" s="54"/>
      <c r="G45" s="54"/>
    </row>
    <row r="46" spans="1:7" ht="9" customHeight="1">
      <c r="A46" s="54" t="s">
        <v>4691</v>
      </c>
      <c r="B46" s="54" t="s">
        <v>4692</v>
      </c>
      <c r="C46" s="108">
        <v>110561.6673</v>
      </c>
      <c r="D46" s="132"/>
      <c r="E46" s="395"/>
      <c r="F46" s="54"/>
      <c r="G46" s="54"/>
    </row>
    <row r="47" spans="1:7" ht="9" customHeight="1">
      <c r="A47" s="54" t="s">
        <v>4693</v>
      </c>
      <c r="B47" s="54" t="s">
        <v>4694</v>
      </c>
      <c r="C47" s="108">
        <v>3607.2163</v>
      </c>
      <c r="D47" s="132"/>
      <c r="E47" s="395"/>
      <c r="F47" s="54"/>
      <c r="G47" s="54"/>
    </row>
    <row r="48" spans="1:7" ht="9" customHeight="1">
      <c r="A48" s="54" t="s">
        <v>4695</v>
      </c>
      <c r="B48" s="54" t="s">
        <v>4696</v>
      </c>
      <c r="C48" s="108">
        <v>4556.2141000000001</v>
      </c>
      <c r="D48" s="132"/>
      <c r="E48" s="395"/>
      <c r="F48" s="54"/>
      <c r="G48" s="54"/>
    </row>
    <row r="49" spans="1:7" ht="9" customHeight="1">
      <c r="A49" s="54" t="s">
        <v>4697</v>
      </c>
      <c r="B49" s="54" t="s">
        <v>4698</v>
      </c>
      <c r="C49" s="108">
        <v>9112.4590000000007</v>
      </c>
      <c r="D49" s="132"/>
      <c r="E49" s="395"/>
      <c r="F49" s="54"/>
      <c r="G49" s="54"/>
    </row>
    <row r="50" spans="1:7" ht="9" customHeight="1">
      <c r="A50" s="54" t="s">
        <v>4699</v>
      </c>
      <c r="B50" s="54" t="s">
        <v>2593</v>
      </c>
      <c r="C50" s="108">
        <v>11656.222300000001</v>
      </c>
      <c r="D50" s="132"/>
      <c r="E50" s="395"/>
      <c r="F50" s="54"/>
      <c r="G50" s="54"/>
    </row>
    <row r="51" spans="1:7" ht="9" customHeight="1">
      <c r="A51" s="54" t="s">
        <v>2594</v>
      </c>
      <c r="B51" s="54" t="s">
        <v>2595</v>
      </c>
      <c r="C51" s="108">
        <v>17389.212</v>
      </c>
      <c r="D51" s="132"/>
      <c r="E51" s="395"/>
      <c r="F51" s="54"/>
      <c r="G51" s="54"/>
    </row>
    <row r="52" spans="1:7" ht="9" customHeight="1">
      <c r="A52" s="54" t="s">
        <v>2596</v>
      </c>
      <c r="B52" s="54" t="s">
        <v>2597</v>
      </c>
      <c r="C52" s="108">
        <v>30753.75</v>
      </c>
      <c r="D52" s="132"/>
      <c r="E52" s="395"/>
      <c r="F52" s="54"/>
      <c r="G52" s="54"/>
    </row>
    <row r="53" spans="1:7" ht="9" customHeight="1">
      <c r="A53" s="54" t="s">
        <v>2598</v>
      </c>
      <c r="B53" s="54" t="s">
        <v>2599</v>
      </c>
      <c r="C53" s="108">
        <v>2126.1582000000003</v>
      </c>
      <c r="D53" s="132"/>
      <c r="E53" s="395"/>
      <c r="F53" s="54"/>
      <c r="G53" s="54"/>
    </row>
    <row r="54" spans="1:7" ht="9" customHeight="1">
      <c r="A54" s="54" t="s">
        <v>2600</v>
      </c>
      <c r="B54" s="54" t="s">
        <v>2601</v>
      </c>
      <c r="C54" s="108">
        <v>3151.1882000000001</v>
      </c>
      <c r="D54" s="132"/>
      <c r="E54" s="395"/>
      <c r="F54" s="54"/>
      <c r="G54" s="54"/>
    </row>
    <row r="55" spans="1:7" ht="9" customHeight="1">
      <c r="A55" s="54" t="s">
        <v>2602</v>
      </c>
      <c r="B55" s="54" t="s">
        <v>2603</v>
      </c>
      <c r="C55" s="108">
        <v>6682.6431000000002</v>
      </c>
      <c r="D55" s="132"/>
      <c r="E55" s="395"/>
      <c r="F55" s="54"/>
      <c r="G55" s="54"/>
    </row>
    <row r="56" spans="1:7" ht="9" customHeight="1">
      <c r="A56" s="54" t="s">
        <v>2604</v>
      </c>
      <c r="B56" s="54" t="s">
        <v>2605</v>
      </c>
      <c r="C56" s="108">
        <v>8998.3756000000012</v>
      </c>
      <c r="D56" s="132"/>
      <c r="E56" s="395"/>
      <c r="F56" s="54"/>
      <c r="G56" s="54"/>
    </row>
    <row r="57" spans="1:7" ht="9" customHeight="1">
      <c r="A57" s="54" t="s">
        <v>2606</v>
      </c>
      <c r="B57" s="54" t="s">
        <v>2607</v>
      </c>
      <c r="C57" s="108">
        <v>13364.594800000001</v>
      </c>
      <c r="D57" s="132"/>
      <c r="E57" s="395"/>
      <c r="F57" s="54"/>
      <c r="G57" s="54"/>
    </row>
    <row r="58" spans="1:7" ht="9" customHeight="1">
      <c r="A58" s="54" t="s">
        <v>2608</v>
      </c>
      <c r="B58" s="54" t="s">
        <v>2609</v>
      </c>
      <c r="C58" s="108">
        <v>20768.295700000002</v>
      </c>
      <c r="D58" s="132"/>
      <c r="E58" s="395"/>
      <c r="F58" s="54"/>
      <c r="G58" s="54"/>
    </row>
    <row r="59" spans="1:7" ht="9" customHeight="1">
      <c r="A59" s="54" t="s">
        <v>2610</v>
      </c>
      <c r="B59" s="54" t="s">
        <v>2611</v>
      </c>
      <c r="C59" s="108">
        <v>1330.135</v>
      </c>
      <c r="D59" s="132"/>
      <c r="E59" s="395"/>
      <c r="F59" s="54"/>
      <c r="G59" s="54"/>
    </row>
    <row r="60" spans="1:7" ht="9" customHeight="1">
      <c r="A60" s="54" t="s">
        <v>2612</v>
      </c>
      <c r="B60" s="54" t="s">
        <v>2613</v>
      </c>
      <c r="C60" s="108">
        <v>1822.8076000000001</v>
      </c>
      <c r="D60" s="132"/>
      <c r="E60" s="395"/>
      <c r="F60" s="54"/>
      <c r="G60" s="54"/>
    </row>
    <row r="61" spans="1:7" ht="9" customHeight="1">
      <c r="A61" s="54" t="s">
        <v>2614</v>
      </c>
      <c r="B61" s="54" t="s">
        <v>2615</v>
      </c>
      <c r="C61" s="108">
        <v>2429.9403000000002</v>
      </c>
      <c r="D61" s="132"/>
      <c r="E61" s="395"/>
      <c r="F61" s="54"/>
      <c r="G61" s="54"/>
    </row>
    <row r="62" spans="1:7" ht="9" customHeight="1">
      <c r="A62" s="54" t="s">
        <v>2616</v>
      </c>
      <c r="B62" s="54" t="s">
        <v>2617</v>
      </c>
      <c r="C62" s="108">
        <v>8998.3756000000012</v>
      </c>
      <c r="D62" s="132"/>
      <c r="E62" s="395"/>
      <c r="F62" s="54"/>
      <c r="G62" s="54"/>
    </row>
    <row r="63" spans="1:7" ht="9" customHeight="1">
      <c r="A63" s="54" t="s">
        <v>2618</v>
      </c>
      <c r="B63" s="54" t="s">
        <v>2619</v>
      </c>
      <c r="C63" s="108">
        <v>15566.7253</v>
      </c>
      <c r="D63" s="132"/>
      <c r="E63" s="395"/>
      <c r="F63" s="54"/>
      <c r="G63" s="54"/>
    </row>
    <row r="64" spans="1:7" ht="9" customHeight="1">
      <c r="A64" s="54" t="s">
        <v>2620</v>
      </c>
      <c r="B64" s="54" t="s">
        <v>2621</v>
      </c>
      <c r="C64" s="108">
        <v>18224.4516</v>
      </c>
      <c r="D64" s="132"/>
      <c r="E64" s="395"/>
      <c r="F64" s="54"/>
      <c r="G64" s="54"/>
    </row>
    <row r="65" spans="1:7" ht="9" customHeight="1">
      <c r="A65" s="54" t="s">
        <v>2622</v>
      </c>
      <c r="B65" s="54" t="s">
        <v>2623</v>
      </c>
      <c r="C65" s="108">
        <v>3530.9839000000002</v>
      </c>
      <c r="D65" s="132"/>
      <c r="E65" s="395"/>
      <c r="F65" s="54"/>
      <c r="G65" s="54"/>
    </row>
    <row r="66" spans="1:7" ht="9" customHeight="1">
      <c r="A66" s="54" t="s">
        <v>2624</v>
      </c>
      <c r="B66" s="54" t="s">
        <v>2625</v>
      </c>
      <c r="C66" s="108">
        <v>5353.5244000000002</v>
      </c>
      <c r="D66" s="132"/>
      <c r="E66" s="395"/>
      <c r="F66" s="54"/>
      <c r="G66" s="54"/>
    </row>
    <row r="67" spans="1:7" ht="9" customHeight="1">
      <c r="A67" s="54" t="s">
        <v>2626</v>
      </c>
      <c r="B67" s="54" t="s">
        <v>2627</v>
      </c>
      <c r="C67" s="108">
        <v>7062.5451000000003</v>
      </c>
      <c r="D67" s="132"/>
      <c r="E67" s="395"/>
      <c r="F67" s="54"/>
      <c r="G67" s="54"/>
    </row>
    <row r="68" spans="1:7" ht="9" customHeight="1">
      <c r="A68" s="54" t="s">
        <v>2628</v>
      </c>
      <c r="B68" s="54" t="s">
        <v>2629</v>
      </c>
      <c r="C68" s="108">
        <v>5961.2435000000005</v>
      </c>
      <c r="D68" s="132"/>
      <c r="E68" s="395"/>
      <c r="F68" s="54"/>
      <c r="G68" s="54"/>
    </row>
    <row r="69" spans="1:7" ht="9" customHeight="1">
      <c r="A69" s="54" t="s">
        <v>2630</v>
      </c>
      <c r="B69" s="54" t="s">
        <v>2631</v>
      </c>
      <c r="C69" s="108">
        <v>7175.89</v>
      </c>
      <c r="D69" s="132"/>
      <c r="E69" s="395"/>
      <c r="F69" s="54"/>
      <c r="G69" s="54"/>
    </row>
    <row r="70" spans="1:7" ht="9" customHeight="1">
      <c r="A70" s="54" t="s">
        <v>2632</v>
      </c>
      <c r="B70" s="54" t="s">
        <v>2633</v>
      </c>
      <c r="C70" s="108">
        <v>11162.725200000001</v>
      </c>
      <c r="D70" s="132"/>
      <c r="E70" s="395"/>
      <c r="F70" s="54"/>
      <c r="G70" s="54"/>
    </row>
    <row r="71" spans="1:7" ht="9" customHeight="1">
      <c r="A71" s="54" t="s">
        <v>2634</v>
      </c>
      <c r="B71" s="54" t="s">
        <v>2635</v>
      </c>
      <c r="C71" s="108">
        <v>7062.3547000000008</v>
      </c>
      <c r="D71" s="132"/>
      <c r="E71" s="395"/>
      <c r="F71" s="54"/>
      <c r="G71" s="54"/>
    </row>
    <row r="72" spans="1:7" ht="9" customHeight="1">
      <c r="A72" s="54" t="s">
        <v>2636</v>
      </c>
      <c r="B72" s="54" t="s">
        <v>2637</v>
      </c>
      <c r="C72" s="108">
        <v>7403.4088000000002</v>
      </c>
      <c r="D72" s="132"/>
      <c r="E72" s="395"/>
      <c r="F72" s="54"/>
      <c r="G72" s="54"/>
    </row>
    <row r="73" spans="1:7" ht="9" customHeight="1">
      <c r="A73" s="54" t="s">
        <v>2638</v>
      </c>
      <c r="B73" s="54" t="s">
        <v>2639</v>
      </c>
      <c r="C73" s="108">
        <v>13744.3266</v>
      </c>
      <c r="D73" s="132"/>
      <c r="E73" s="395"/>
      <c r="F73" s="54"/>
      <c r="G73" s="54"/>
    </row>
    <row r="74" spans="1:7" ht="9" customHeight="1">
      <c r="A74" s="54" t="s">
        <v>2640</v>
      </c>
      <c r="B74" s="54" t="s">
        <v>2641</v>
      </c>
      <c r="C74" s="108">
        <v>9340.0166000000008</v>
      </c>
      <c r="D74" s="132"/>
      <c r="E74" s="395"/>
      <c r="F74" s="54"/>
      <c r="G74" s="54"/>
    </row>
    <row r="75" spans="1:7" ht="9" customHeight="1">
      <c r="A75" s="54" t="s">
        <v>2642</v>
      </c>
      <c r="B75" s="54" t="s">
        <v>2643</v>
      </c>
      <c r="C75" s="108">
        <v>12263.8202</v>
      </c>
      <c r="D75" s="132"/>
      <c r="E75" s="395"/>
      <c r="F75" s="54"/>
      <c r="G75" s="54"/>
    </row>
    <row r="76" spans="1:7" ht="9" customHeight="1">
      <c r="A76" s="54" t="s">
        <v>2644</v>
      </c>
      <c r="B76" s="54" t="s">
        <v>2645</v>
      </c>
      <c r="C76" s="108">
        <v>16629.745300000002</v>
      </c>
      <c r="D76" s="132"/>
      <c r="E76" s="395"/>
      <c r="F76" s="54"/>
      <c r="G76" s="54"/>
    </row>
    <row r="77" spans="1:7" ht="9" customHeight="1">
      <c r="A77" s="54" t="s">
        <v>2646</v>
      </c>
      <c r="B77" s="54" t="s">
        <v>2647</v>
      </c>
      <c r="C77" s="108">
        <v>11353.0193</v>
      </c>
      <c r="D77" s="132"/>
      <c r="E77" s="395"/>
      <c r="F77" s="54"/>
      <c r="G77" s="54"/>
    </row>
    <row r="78" spans="1:7" ht="9" customHeight="1">
      <c r="A78" s="54" t="s">
        <v>2648</v>
      </c>
      <c r="B78" s="54" t="s">
        <v>2649</v>
      </c>
      <c r="C78" s="108">
        <v>15414.597300000001</v>
      </c>
      <c r="D78" s="132"/>
      <c r="E78" s="395"/>
      <c r="F78" s="54"/>
      <c r="G78" s="54"/>
    </row>
    <row r="79" spans="1:7" ht="9" customHeight="1">
      <c r="A79" s="54" t="s">
        <v>2650</v>
      </c>
      <c r="B79" s="54" t="s">
        <v>2651</v>
      </c>
      <c r="C79" s="108">
        <v>20654.628400000001</v>
      </c>
      <c r="D79" s="132"/>
      <c r="E79" s="395"/>
      <c r="F79" s="54"/>
      <c r="G79" s="54"/>
    </row>
    <row r="80" spans="1:7" ht="9" customHeight="1">
      <c r="A80" s="54" t="s">
        <v>2652</v>
      </c>
      <c r="B80" s="54" t="s">
        <v>2653</v>
      </c>
      <c r="C80" s="108">
        <v>14484.903400000001</v>
      </c>
      <c r="D80" s="132"/>
      <c r="E80" s="395"/>
      <c r="F80" s="54"/>
      <c r="G80" s="54"/>
    </row>
    <row r="81" spans="1:7" ht="9" customHeight="1">
      <c r="A81" s="54" t="s">
        <v>2654</v>
      </c>
      <c r="B81" s="54" t="s">
        <v>2655</v>
      </c>
      <c r="C81" s="108">
        <v>19819.093800000002</v>
      </c>
      <c r="D81" s="132"/>
      <c r="E81" s="395"/>
      <c r="F81" s="54"/>
      <c r="G81" s="54"/>
    </row>
    <row r="82" spans="1:7" ht="9" customHeight="1">
      <c r="A82" s="54" t="s">
        <v>2656</v>
      </c>
      <c r="B82" s="54" t="s">
        <v>2657</v>
      </c>
      <c r="C82" s="108">
        <v>25442.716800000002</v>
      </c>
      <c r="D82" s="132"/>
      <c r="E82" s="395"/>
      <c r="F82" s="54"/>
      <c r="G82" s="54"/>
    </row>
    <row r="83" spans="1:7" ht="9" customHeight="1">
      <c r="A83" s="54" t="s">
        <v>2658</v>
      </c>
      <c r="B83" s="54" t="s">
        <v>2659</v>
      </c>
      <c r="C83" s="108">
        <v>8011.3682000000008</v>
      </c>
      <c r="D83" s="132"/>
      <c r="E83" s="395"/>
      <c r="F83" s="54"/>
      <c r="G83" s="54"/>
    </row>
    <row r="84" spans="1:7" ht="9" customHeight="1">
      <c r="A84" s="54" t="s">
        <v>2660</v>
      </c>
      <c r="B84" s="54" t="s">
        <v>2661</v>
      </c>
      <c r="C84" s="108">
        <v>11162.725200000001</v>
      </c>
      <c r="D84" s="132"/>
      <c r="E84" s="395"/>
      <c r="F84" s="54"/>
      <c r="G84" s="54"/>
    </row>
    <row r="85" spans="1:7" ht="9" customHeight="1">
      <c r="A85" s="54" t="s">
        <v>2662</v>
      </c>
      <c r="B85" s="54" t="s">
        <v>2663</v>
      </c>
      <c r="C85" s="108">
        <v>15301.0985</v>
      </c>
      <c r="D85" s="132"/>
      <c r="E85" s="395"/>
      <c r="F85" s="54"/>
      <c r="G85" s="54"/>
    </row>
    <row r="86" spans="1:7" ht="9" customHeight="1">
      <c r="A86" s="54" t="s">
        <v>2664</v>
      </c>
      <c r="B86" s="54" t="s">
        <v>2665</v>
      </c>
      <c r="C86" s="108">
        <v>2063.1794</v>
      </c>
      <c r="D86" s="132"/>
      <c r="E86" s="395"/>
      <c r="F86" s="54"/>
      <c r="G86" s="54"/>
    </row>
    <row r="87" spans="1:7" ht="9" customHeight="1">
      <c r="A87" s="54" t="s">
        <v>2666</v>
      </c>
      <c r="B87" s="54" t="s">
        <v>2667</v>
      </c>
      <c r="C87" s="108">
        <v>2409.7928999999999</v>
      </c>
      <c r="D87" s="132"/>
      <c r="E87" s="395"/>
      <c r="F87" s="54"/>
      <c r="G87" s="54"/>
    </row>
    <row r="88" spans="1:7" ht="9" customHeight="1">
      <c r="A88" s="54" t="s">
        <v>2668</v>
      </c>
      <c r="B88" s="54" t="s">
        <v>2669</v>
      </c>
      <c r="C88" s="108">
        <v>3872.6939000000002</v>
      </c>
      <c r="D88" s="132"/>
      <c r="E88" s="395"/>
      <c r="F88" s="54"/>
      <c r="G88" s="54"/>
    </row>
    <row r="89" spans="1:7" ht="9" customHeight="1">
      <c r="A89" s="54" t="s">
        <v>2670</v>
      </c>
      <c r="B89" s="54" t="s">
        <v>2671</v>
      </c>
      <c r="C89" s="108">
        <v>3181.1644000000001</v>
      </c>
      <c r="D89" s="132"/>
      <c r="E89" s="395"/>
      <c r="F89" s="54"/>
      <c r="G89" s="54"/>
    </row>
    <row r="90" spans="1:7" ht="9" customHeight="1">
      <c r="A90" s="54" t="s">
        <v>2672</v>
      </c>
      <c r="B90" s="54" t="s">
        <v>2673</v>
      </c>
      <c r="C90" s="108">
        <v>5583.1671000000006</v>
      </c>
      <c r="D90" s="132"/>
      <c r="E90" s="395"/>
      <c r="F90" s="54"/>
      <c r="G90" s="54"/>
    </row>
    <row r="91" spans="1:7" ht="9" customHeight="1">
      <c r="A91" s="54" t="s">
        <v>2674</v>
      </c>
      <c r="B91" s="54" t="s">
        <v>2675</v>
      </c>
      <c r="C91" s="108">
        <v>8253.0166000000008</v>
      </c>
      <c r="D91" s="132"/>
      <c r="E91" s="395"/>
      <c r="F91" s="54"/>
      <c r="G91" s="54"/>
    </row>
    <row r="92" spans="1:7" ht="9" customHeight="1">
      <c r="A92" s="54" t="s">
        <v>2676</v>
      </c>
      <c r="B92" s="54" t="s">
        <v>2677</v>
      </c>
      <c r="C92" s="108">
        <v>10327.199400000001</v>
      </c>
      <c r="D92" s="132"/>
      <c r="E92" s="395"/>
      <c r="F92" s="54"/>
      <c r="G92" s="54"/>
    </row>
    <row r="93" spans="1:7" ht="9" customHeight="1">
      <c r="A93" s="54" t="s">
        <v>2678</v>
      </c>
      <c r="B93" s="54" t="s">
        <v>2679</v>
      </c>
      <c r="C93" s="108">
        <v>2430.2018000000003</v>
      </c>
      <c r="D93" s="132"/>
      <c r="E93" s="395"/>
      <c r="F93" s="54"/>
      <c r="G93" s="54"/>
    </row>
    <row r="94" spans="1:7" ht="9" customHeight="1">
      <c r="A94" s="54" t="s">
        <v>2680</v>
      </c>
      <c r="B94" s="54" t="s">
        <v>2681</v>
      </c>
      <c r="C94" s="108">
        <v>3760.0772000000002</v>
      </c>
      <c r="D94" s="132"/>
      <c r="E94" s="395"/>
      <c r="F94" s="54"/>
      <c r="G94" s="54"/>
    </row>
    <row r="95" spans="1:7" ht="9" customHeight="1">
      <c r="A95" s="54" t="s">
        <v>2682</v>
      </c>
      <c r="B95" s="54" t="s">
        <v>2683</v>
      </c>
      <c r="C95" s="108">
        <v>4975.2188000000006</v>
      </c>
      <c r="D95" s="132"/>
      <c r="E95" s="395"/>
      <c r="F95" s="54"/>
      <c r="G95" s="54"/>
    </row>
    <row r="96" spans="1:7" ht="9" customHeight="1">
      <c r="A96" s="54" t="s">
        <v>2684</v>
      </c>
      <c r="B96" s="54" t="s">
        <v>2685</v>
      </c>
      <c r="C96" s="108">
        <v>4975.2188000000006</v>
      </c>
      <c r="D96" s="132"/>
      <c r="E96" s="395"/>
      <c r="F96" s="54"/>
      <c r="G96" s="54"/>
    </row>
    <row r="97" spans="1:7" ht="9" customHeight="1">
      <c r="A97" s="54" t="s">
        <v>2686</v>
      </c>
      <c r="B97" s="54" t="s">
        <v>2687</v>
      </c>
      <c r="C97" s="108">
        <v>7783.817</v>
      </c>
      <c r="D97" s="132"/>
      <c r="E97" s="395"/>
      <c r="F97" s="54"/>
      <c r="G97" s="54"/>
    </row>
    <row r="98" spans="1:7" ht="9" customHeight="1">
      <c r="A98" s="54" t="s">
        <v>2688</v>
      </c>
      <c r="B98" s="54" t="s">
        <v>3749</v>
      </c>
      <c r="C98" s="108">
        <v>11048.6687</v>
      </c>
      <c r="D98" s="132"/>
      <c r="E98" s="395"/>
      <c r="F98" s="54"/>
      <c r="G98" s="54"/>
    </row>
    <row r="99" spans="1:7" ht="9" customHeight="1">
      <c r="A99" s="54" t="s">
        <v>3750</v>
      </c>
      <c r="B99" s="54" t="s">
        <v>3751</v>
      </c>
      <c r="C99" s="108">
        <v>18718.033600000002</v>
      </c>
      <c r="D99" s="132"/>
      <c r="E99" s="395"/>
      <c r="F99" s="54"/>
      <c r="G99" s="54"/>
    </row>
    <row r="100" spans="1:7" ht="9" customHeight="1">
      <c r="A100" s="54" t="s">
        <v>3752</v>
      </c>
      <c r="B100" s="54" t="s">
        <v>3461</v>
      </c>
      <c r="C100" s="108">
        <v>3760.0772000000002</v>
      </c>
      <c r="D100" s="132"/>
      <c r="E100" s="395"/>
      <c r="F100" s="54"/>
      <c r="G100" s="54"/>
    </row>
    <row r="101" spans="1:7" ht="9" customHeight="1">
      <c r="A101" s="54" t="s">
        <v>3462</v>
      </c>
      <c r="B101" s="54" t="s">
        <v>3463</v>
      </c>
      <c r="C101" s="108">
        <v>6074.8236999999999</v>
      </c>
      <c r="D101" s="132"/>
      <c r="E101" s="395"/>
      <c r="F101" s="54"/>
      <c r="G101" s="54"/>
    </row>
    <row r="102" spans="1:7" ht="9" customHeight="1">
      <c r="A102" s="54" t="s">
        <v>3464</v>
      </c>
      <c r="B102" s="54" t="s">
        <v>3465</v>
      </c>
      <c r="C102" s="108">
        <v>9720.188900000001</v>
      </c>
      <c r="D102" s="132"/>
      <c r="E102" s="395"/>
      <c r="F102" s="54"/>
      <c r="G102" s="54"/>
    </row>
    <row r="103" spans="1:7" ht="9" customHeight="1">
      <c r="A103" s="54" t="s">
        <v>3466</v>
      </c>
      <c r="B103" s="54" t="s">
        <v>3467</v>
      </c>
      <c r="C103" s="108">
        <v>9720.188900000001</v>
      </c>
      <c r="D103" s="132"/>
      <c r="E103" s="395"/>
      <c r="F103" s="54"/>
      <c r="G103" s="54"/>
    </row>
    <row r="104" spans="1:7" ht="9" customHeight="1">
      <c r="A104" s="54" t="s">
        <v>3468</v>
      </c>
      <c r="B104" s="54" t="s">
        <v>3469</v>
      </c>
      <c r="C104" s="108">
        <v>15187.052000000001</v>
      </c>
      <c r="D104" s="132"/>
      <c r="E104" s="395"/>
      <c r="F104" s="54"/>
      <c r="G104" s="54"/>
    </row>
    <row r="105" spans="1:7" ht="9" customHeight="1">
      <c r="A105" s="54" t="s">
        <v>3470</v>
      </c>
      <c r="B105" s="54" t="s">
        <v>3471</v>
      </c>
      <c r="C105" s="108">
        <v>21148.1486</v>
      </c>
      <c r="D105" s="132"/>
      <c r="E105" s="395"/>
      <c r="F105" s="54"/>
      <c r="G105" s="54"/>
    </row>
    <row r="106" spans="1:7" ht="9" customHeight="1">
      <c r="A106" s="54" t="s">
        <v>3472</v>
      </c>
      <c r="B106" s="54" t="s">
        <v>3473</v>
      </c>
      <c r="C106" s="108">
        <v>37891.946199999998</v>
      </c>
      <c r="D106" s="132"/>
      <c r="E106" s="395"/>
      <c r="F106" s="54"/>
      <c r="G106" s="54"/>
    </row>
    <row r="107" spans="1:7" ht="9" customHeight="1">
      <c r="A107" s="54" t="s">
        <v>3474</v>
      </c>
      <c r="B107" s="54" t="s">
        <v>3475</v>
      </c>
      <c r="C107" s="108">
        <v>2316.0237999999999</v>
      </c>
      <c r="D107" s="132"/>
      <c r="E107" s="395"/>
      <c r="F107" s="54"/>
      <c r="G107" s="54"/>
    </row>
    <row r="108" spans="1:7" ht="9" customHeight="1">
      <c r="A108" s="54" t="s">
        <v>3476</v>
      </c>
      <c r="B108" s="54" t="s">
        <v>3477</v>
      </c>
      <c r="C108" s="108">
        <v>3267.4615000000003</v>
      </c>
      <c r="D108" s="132"/>
      <c r="E108" s="395"/>
      <c r="F108" s="54"/>
      <c r="G108" s="54"/>
    </row>
    <row r="109" spans="1:7" ht="9" customHeight="1">
      <c r="A109" s="54" t="s">
        <v>3478</v>
      </c>
      <c r="B109" s="54" t="s">
        <v>3479</v>
      </c>
      <c r="C109" s="108">
        <v>4369.6284000000005</v>
      </c>
      <c r="D109" s="132"/>
      <c r="E109" s="395"/>
      <c r="F109" s="54"/>
      <c r="G109" s="54"/>
    </row>
    <row r="110" spans="1:7" ht="9" customHeight="1">
      <c r="A110" s="54" t="s">
        <v>3480</v>
      </c>
      <c r="B110" s="54" t="s">
        <v>3481</v>
      </c>
      <c r="C110" s="108">
        <v>4366.9423999999999</v>
      </c>
      <c r="D110" s="132"/>
      <c r="E110" s="395"/>
      <c r="F110" s="54"/>
      <c r="G110" s="54"/>
    </row>
    <row r="111" spans="1:7" ht="9" customHeight="1">
      <c r="A111" s="54" t="s">
        <v>3482</v>
      </c>
      <c r="B111" s="54" t="s">
        <v>3483</v>
      </c>
      <c r="C111" s="108">
        <v>8079.1152000000002</v>
      </c>
      <c r="D111" s="132"/>
      <c r="E111" s="395"/>
      <c r="F111" s="54"/>
      <c r="G111" s="54"/>
    </row>
    <row r="112" spans="1:7" ht="9" customHeight="1">
      <c r="A112" s="54" t="s">
        <v>3484</v>
      </c>
      <c r="B112" s="54" t="s">
        <v>3485</v>
      </c>
      <c r="C112" s="108">
        <v>4177.7173000000003</v>
      </c>
      <c r="D112" s="132"/>
      <c r="E112" s="395"/>
      <c r="F112" s="54"/>
      <c r="G112" s="54"/>
    </row>
    <row r="113" spans="1:8" ht="9" customHeight="1">
      <c r="A113" s="54" t="s">
        <v>3486</v>
      </c>
      <c r="B113" s="54" t="s">
        <v>3487</v>
      </c>
      <c r="C113" s="108">
        <v>5283.2761</v>
      </c>
      <c r="D113" s="132"/>
      <c r="E113" s="395"/>
      <c r="F113" s="54"/>
      <c r="G113" s="54"/>
    </row>
    <row r="114" spans="1:8" ht="9" customHeight="1">
      <c r="A114" s="54" t="s">
        <v>3488</v>
      </c>
      <c r="B114" s="54" t="s">
        <v>3489</v>
      </c>
      <c r="C114" s="108">
        <v>12217.209800000001</v>
      </c>
      <c r="D114" s="132"/>
      <c r="E114" s="395"/>
      <c r="F114" s="54"/>
      <c r="G114" s="54"/>
    </row>
    <row r="115" spans="1:8" ht="9" customHeight="1">
      <c r="A115" s="54" t="s">
        <v>3490</v>
      </c>
      <c r="B115" s="54" t="s">
        <v>3491</v>
      </c>
      <c r="C115" s="108">
        <v>12217.209800000001</v>
      </c>
      <c r="D115" s="132"/>
      <c r="E115" s="395"/>
      <c r="F115" s="54"/>
      <c r="G115" s="54"/>
    </row>
    <row r="116" spans="1:8" ht="9" customHeight="1">
      <c r="A116" s="54" t="s">
        <v>3492</v>
      </c>
      <c r="B116" s="54" t="s">
        <v>3493</v>
      </c>
      <c r="C116" s="108">
        <v>16631.199400000001</v>
      </c>
      <c r="D116" s="132"/>
      <c r="E116" s="395"/>
      <c r="F116" s="54"/>
      <c r="G116" s="54"/>
    </row>
    <row r="117" spans="1:8" ht="9" customHeight="1">
      <c r="A117" s="54" t="s">
        <v>3494</v>
      </c>
      <c r="B117" s="54" t="s">
        <v>3495</v>
      </c>
      <c r="C117" s="108">
        <v>29006.250700000001</v>
      </c>
      <c r="D117" s="132"/>
      <c r="E117" s="395"/>
      <c r="F117" s="54"/>
      <c r="G117" s="54"/>
    </row>
    <row r="118" spans="1:8" ht="9" customHeight="1">
      <c r="A118" s="54" t="s">
        <v>3496</v>
      </c>
      <c r="B118" s="54" t="s">
        <v>3497</v>
      </c>
      <c r="C118" s="108">
        <v>40594.346300000005</v>
      </c>
      <c r="D118" s="132"/>
      <c r="E118" s="395"/>
      <c r="F118" s="54"/>
      <c r="G118" s="54"/>
    </row>
    <row r="119" spans="1:8" ht="9" customHeight="1">
      <c r="A119" s="54"/>
      <c r="B119" s="54"/>
      <c r="C119" s="108"/>
      <c r="E119" s="395"/>
      <c r="F119" s="54"/>
      <c r="G119" s="54"/>
      <c r="H119" s="108"/>
    </row>
    <row r="120" spans="1:8" ht="9" customHeight="1">
      <c r="A120" s="54"/>
      <c r="B120" s="54"/>
      <c r="C120" s="108"/>
    </row>
    <row r="121" spans="1:8" ht="9" customHeight="1">
      <c r="A121" s="54"/>
      <c r="B121" s="54"/>
      <c r="C121" s="108"/>
    </row>
    <row r="122" spans="1:8" ht="9" customHeight="1">
      <c r="A122" s="54"/>
      <c r="B122" s="54"/>
      <c r="C122" s="108"/>
    </row>
    <row r="123" spans="1:8" ht="9" customHeight="1">
      <c r="A123" s="54"/>
      <c r="B123" s="54"/>
      <c r="C123" s="108"/>
    </row>
    <row r="124" spans="1:8" ht="9" customHeight="1">
      <c r="A124" s="54"/>
      <c r="B124" s="54"/>
      <c r="C124" s="108"/>
    </row>
    <row r="125" spans="1:8" ht="9" customHeight="1"/>
    <row r="126" spans="1:8" ht="9" customHeight="1"/>
    <row r="127" spans="1:8" ht="9" customHeight="1"/>
    <row r="128" spans="1: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headerFooter>
    <oddFooter>Página &amp;P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B1:J61"/>
  <sheetViews>
    <sheetView showGridLines="0" zoomScaleNormal="100" zoomScaleSheetLayoutView="100" workbookViewId="0">
      <selection activeCell="AD22" sqref="AD22"/>
    </sheetView>
  </sheetViews>
  <sheetFormatPr baseColWidth="10" defaultRowHeight="12.75"/>
  <cols>
    <col min="1" max="1" width="5.140625" customWidth="1"/>
    <col min="2" max="2" width="9.140625" customWidth="1"/>
    <col min="3" max="3" width="48.5703125" customWidth="1"/>
    <col min="4" max="4" width="10.5703125" style="454" customWidth="1"/>
    <col min="5" max="5" width="19.42578125" style="453" customWidth="1"/>
    <col min="6" max="6" width="10.140625" style="589" customWidth="1"/>
    <col min="7" max="7" width="11.42578125" style="560"/>
    <col min="8" max="8" width="11.42578125" style="348"/>
    <col min="9" max="9" width="11.42578125" style="388"/>
    <col min="10" max="10" width="11.42578125" style="46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5.25" customHeight="1"/>
    <row r="2" spans="2:10" ht="60" customHeight="1"/>
    <row r="3" spans="2:10" ht="27" customHeight="1">
      <c r="B3" s="448" t="s">
        <v>10309</v>
      </c>
      <c r="C3" s="448"/>
      <c r="D3" s="448"/>
      <c r="E3" s="448"/>
    </row>
    <row r="4" spans="2:10" ht="20.25" customHeight="1">
      <c r="B4" s="449" t="s">
        <v>10726</v>
      </c>
      <c r="C4" s="449"/>
      <c r="D4" s="449"/>
      <c r="E4" s="449"/>
    </row>
    <row r="5" spans="2:10" ht="6" customHeight="1" thickBot="1">
      <c r="B5" s="450"/>
      <c r="C5" s="450"/>
      <c r="D5" s="450"/>
      <c r="E5" s="450"/>
    </row>
    <row r="6" spans="2:10" ht="15.75" customHeight="1">
      <c r="B6" s="950" t="s">
        <v>11782</v>
      </c>
      <c r="C6" s="951"/>
      <c r="D6" s="533"/>
      <c r="E6" s="534"/>
    </row>
    <row r="7" spans="2:10">
      <c r="B7" s="952"/>
      <c r="C7" s="953"/>
      <c r="D7" s="451" t="s">
        <v>10310</v>
      </c>
      <c r="E7" s="452"/>
    </row>
    <row r="8" spans="2:10" s="82" customFormat="1">
      <c r="B8" s="599" t="s">
        <v>3779</v>
      </c>
      <c r="C8" s="600" t="s">
        <v>10311</v>
      </c>
      <c r="D8" s="600" t="s">
        <v>10312</v>
      </c>
      <c r="E8" s="601" t="s">
        <v>10313</v>
      </c>
      <c r="F8" s="49"/>
      <c r="G8" s="560"/>
      <c r="H8" s="348"/>
      <c r="I8" s="602"/>
      <c r="J8" s="46"/>
    </row>
    <row r="9" spans="2:10" s="82" customFormat="1">
      <c r="B9" s="603" t="s">
        <v>10189</v>
      </c>
      <c r="C9" s="82" t="s">
        <v>10190</v>
      </c>
      <c r="D9" s="273">
        <v>343.53</v>
      </c>
      <c r="E9" s="604" t="s">
        <v>10314</v>
      </c>
      <c r="F9" s="348"/>
      <c r="G9" s="54"/>
      <c r="H9" s="54"/>
      <c r="I9" s="108"/>
      <c r="J9" s="115"/>
    </row>
    <row r="10" spans="2:10" s="82" customFormat="1">
      <c r="B10" s="603" t="s">
        <v>10191</v>
      </c>
      <c r="C10" s="82" t="s">
        <v>10192</v>
      </c>
      <c r="D10" s="273">
        <v>398.83700000000005</v>
      </c>
      <c r="E10" s="604" t="s">
        <v>10314</v>
      </c>
      <c r="F10" s="348"/>
      <c r="G10" s="54"/>
      <c r="H10" s="54"/>
      <c r="I10" s="108"/>
      <c r="J10" s="115"/>
    </row>
    <row r="11" spans="2:10" s="82" customFormat="1">
      <c r="B11" s="603" t="s">
        <v>10193</v>
      </c>
      <c r="C11" s="82" t="s">
        <v>10194</v>
      </c>
      <c r="D11" s="273">
        <v>564.26100000000008</v>
      </c>
      <c r="E11" s="604" t="s">
        <v>10314</v>
      </c>
      <c r="F11" s="348"/>
      <c r="G11" s="54"/>
      <c r="H11" s="54"/>
      <c r="I11" s="108"/>
      <c r="J11" s="115"/>
    </row>
    <row r="12" spans="2:10" s="82" customFormat="1">
      <c r="B12" s="603" t="s">
        <v>10195</v>
      </c>
      <c r="C12" s="82" t="s">
        <v>10196</v>
      </c>
      <c r="D12" s="273">
        <v>841.35700000000008</v>
      </c>
      <c r="E12" s="604" t="s">
        <v>10314</v>
      </c>
      <c r="F12" s="348"/>
      <c r="G12" s="54"/>
      <c r="H12" s="54"/>
      <c r="I12" s="108"/>
      <c r="J12" s="115"/>
    </row>
    <row r="13" spans="2:10" s="82" customFormat="1">
      <c r="B13" s="603" t="s">
        <v>10197</v>
      </c>
      <c r="C13" s="82" t="s">
        <v>10198</v>
      </c>
      <c r="D13" s="273">
        <v>1327.14</v>
      </c>
      <c r="E13" s="604" t="s">
        <v>10314</v>
      </c>
      <c r="F13" s="348"/>
      <c r="G13" s="54"/>
      <c r="H13" s="54"/>
      <c r="I13" s="108"/>
      <c r="J13" s="115"/>
    </row>
    <row r="14" spans="2:10" s="82" customFormat="1">
      <c r="B14" s="603" t="s">
        <v>10199</v>
      </c>
      <c r="C14" s="82" t="s">
        <v>10200</v>
      </c>
      <c r="D14" s="273">
        <v>2037.8040000000001</v>
      </c>
      <c r="E14" s="604" t="s">
        <v>10314</v>
      </c>
      <c r="F14" s="348"/>
      <c r="G14" s="54"/>
      <c r="H14" s="54"/>
      <c r="I14" s="108"/>
      <c r="J14" s="115"/>
    </row>
    <row r="15" spans="2:10" s="82" customFormat="1">
      <c r="B15" s="603"/>
      <c r="D15" s="115"/>
      <c r="E15" s="604"/>
      <c r="F15" s="348"/>
      <c r="J15" s="115"/>
    </row>
    <row r="16" spans="2:10" s="82" customFormat="1">
      <c r="B16" s="603" t="s">
        <v>10201</v>
      </c>
      <c r="C16" s="82" t="s">
        <v>10202</v>
      </c>
      <c r="D16" s="273">
        <v>343.53300000000002</v>
      </c>
      <c r="E16" s="604" t="s">
        <v>10314</v>
      </c>
      <c r="F16" s="348"/>
      <c r="G16" s="54"/>
      <c r="H16" s="54"/>
      <c r="I16" s="108"/>
      <c r="J16" s="115"/>
    </row>
    <row r="17" spans="2:10" s="82" customFormat="1">
      <c r="B17" s="603" t="s">
        <v>10203</v>
      </c>
      <c r="C17" s="82" t="s">
        <v>10204</v>
      </c>
      <c r="D17" s="273">
        <v>398.83700000000005</v>
      </c>
      <c r="E17" s="604" t="s">
        <v>10314</v>
      </c>
      <c r="F17" s="348"/>
      <c r="G17" s="54"/>
      <c r="H17" s="54"/>
      <c r="I17" s="108"/>
      <c r="J17" s="115"/>
    </row>
    <row r="18" spans="2:10" s="82" customFormat="1">
      <c r="B18" s="603" t="s">
        <v>10205</v>
      </c>
      <c r="C18" s="82" t="s">
        <v>10206</v>
      </c>
      <c r="D18" s="273">
        <v>564.26100000000008</v>
      </c>
      <c r="E18" s="604" t="s">
        <v>10314</v>
      </c>
      <c r="F18" s="348"/>
      <c r="G18" s="54"/>
      <c r="H18" s="54"/>
      <c r="I18" s="108"/>
      <c r="J18" s="115"/>
    </row>
    <row r="19" spans="2:10" s="82" customFormat="1">
      <c r="B19" s="603" t="s">
        <v>10207</v>
      </c>
      <c r="C19" s="82" t="s">
        <v>10208</v>
      </c>
      <c r="D19" s="273">
        <v>841.35700000000008</v>
      </c>
      <c r="E19" s="604" t="s">
        <v>10314</v>
      </c>
      <c r="F19" s="348"/>
      <c r="G19" s="54"/>
      <c r="H19" s="54"/>
      <c r="I19" s="108"/>
      <c r="J19" s="115"/>
    </row>
    <row r="20" spans="2:10" s="82" customFormat="1">
      <c r="B20" s="603" t="s">
        <v>10209</v>
      </c>
      <c r="C20" s="82" t="s">
        <v>10210</v>
      </c>
      <c r="D20" s="273">
        <v>1355.364</v>
      </c>
      <c r="E20" s="604" t="s">
        <v>10314</v>
      </c>
      <c r="F20" s="348"/>
      <c r="G20" s="54"/>
      <c r="H20" s="54"/>
      <c r="I20" s="108"/>
      <c r="J20" s="115"/>
    </row>
    <row r="21" spans="2:10" s="82" customFormat="1">
      <c r="B21" s="603" t="s">
        <v>10211</v>
      </c>
      <c r="C21" s="82" t="s">
        <v>10212</v>
      </c>
      <c r="D21" s="273">
        <v>2037.8040000000001</v>
      </c>
      <c r="E21" s="604" t="s">
        <v>10314</v>
      </c>
      <c r="F21" s="348"/>
      <c r="G21" s="54"/>
      <c r="H21" s="54"/>
      <c r="I21" s="108"/>
      <c r="J21" s="115"/>
    </row>
    <row r="22" spans="2:10" s="82" customFormat="1">
      <c r="B22" s="603"/>
      <c r="D22" s="115"/>
      <c r="E22" s="604"/>
      <c r="F22" s="348"/>
      <c r="J22" s="115"/>
    </row>
    <row r="23" spans="2:10" s="82" customFormat="1">
      <c r="B23" s="603" t="s">
        <v>10213</v>
      </c>
      <c r="C23" s="82" t="s">
        <v>10235</v>
      </c>
      <c r="D23" s="273">
        <v>343.53300000000002</v>
      </c>
      <c r="E23" s="604" t="s">
        <v>10314</v>
      </c>
      <c r="F23" s="348"/>
      <c r="G23" s="54"/>
      <c r="H23" s="54"/>
      <c r="I23" s="108"/>
      <c r="J23" s="115"/>
    </row>
    <row r="24" spans="2:10" s="82" customFormat="1">
      <c r="B24" s="603" t="s">
        <v>10214</v>
      </c>
      <c r="C24" s="82" t="s">
        <v>10236</v>
      </c>
      <c r="D24" s="273">
        <v>398.83700000000005</v>
      </c>
      <c r="E24" s="604" t="s">
        <v>10314</v>
      </c>
      <c r="F24" s="348"/>
      <c r="G24" s="54"/>
      <c r="H24" s="54"/>
      <c r="I24" s="108"/>
      <c r="J24" s="115"/>
    </row>
    <row r="25" spans="2:10" s="82" customFormat="1">
      <c r="B25" s="603" t="s">
        <v>10215</v>
      </c>
      <c r="C25" s="82" t="s">
        <v>10237</v>
      </c>
      <c r="D25" s="273">
        <v>564.26100000000008</v>
      </c>
      <c r="E25" s="604" t="s">
        <v>10314</v>
      </c>
      <c r="F25" s="348"/>
      <c r="G25" s="54"/>
      <c r="H25" s="54"/>
      <c r="I25" s="108"/>
      <c r="J25" s="115"/>
    </row>
    <row r="26" spans="2:10" s="82" customFormat="1">
      <c r="B26" s="603" t="s">
        <v>10216</v>
      </c>
      <c r="C26" s="82" t="s">
        <v>10238</v>
      </c>
      <c r="D26" s="273">
        <v>841.35700000000008</v>
      </c>
      <c r="E26" s="604" t="s">
        <v>10314</v>
      </c>
      <c r="F26" s="348"/>
      <c r="G26" s="54"/>
      <c r="H26" s="54"/>
      <c r="I26" s="108"/>
      <c r="J26" s="115"/>
    </row>
    <row r="27" spans="2:10" s="82" customFormat="1">
      <c r="B27" s="603" t="s">
        <v>10217</v>
      </c>
      <c r="C27" s="82" t="s">
        <v>10239</v>
      </c>
      <c r="D27" s="273">
        <v>1355.364</v>
      </c>
      <c r="E27" s="604" t="s">
        <v>10314</v>
      </c>
      <c r="F27" s="348"/>
      <c r="G27" s="54"/>
      <c r="H27" s="54"/>
      <c r="I27" s="108"/>
      <c r="J27" s="115"/>
    </row>
    <row r="28" spans="2:10" s="82" customFormat="1" ht="13.5" thickBot="1">
      <c r="B28" s="605" t="s">
        <v>10218</v>
      </c>
      <c r="C28" s="606" t="s">
        <v>10240</v>
      </c>
      <c r="D28" s="273">
        <v>2037.8040000000001</v>
      </c>
      <c r="E28" s="607" t="s">
        <v>10314</v>
      </c>
      <c r="F28" s="348"/>
      <c r="G28" s="54"/>
      <c r="H28" s="54"/>
      <c r="I28" s="108"/>
      <c r="J28" s="115"/>
    </row>
    <row r="29" spans="2:10" s="82" customFormat="1" ht="11.25" customHeight="1" thickBot="1">
      <c r="D29" s="608"/>
      <c r="E29" s="55"/>
      <c r="F29" s="348"/>
      <c r="J29" s="115"/>
    </row>
    <row r="30" spans="2:10" s="82" customFormat="1" ht="15.75" customHeight="1">
      <c r="B30" s="950" t="s">
        <v>11783</v>
      </c>
      <c r="C30" s="951"/>
      <c r="D30" s="533"/>
      <c r="E30" s="534"/>
      <c r="F30" s="348"/>
      <c r="J30" s="115"/>
    </row>
    <row r="31" spans="2:10" s="82" customFormat="1">
      <c r="B31" s="952"/>
      <c r="C31" s="953"/>
      <c r="D31" s="609" t="s">
        <v>10310</v>
      </c>
      <c r="E31" s="610"/>
      <c r="F31" s="348"/>
      <c r="J31" s="115"/>
    </row>
    <row r="32" spans="2:10" s="82" customFormat="1">
      <c r="B32" s="599" t="s">
        <v>3779</v>
      </c>
      <c r="C32" s="600" t="s">
        <v>10311</v>
      </c>
      <c r="D32" s="600" t="s">
        <v>10312</v>
      </c>
      <c r="E32" s="601" t="s">
        <v>10313</v>
      </c>
      <c r="F32" s="348"/>
      <c r="J32" s="115"/>
    </row>
    <row r="33" spans="2:10" s="82" customFormat="1">
      <c r="B33" s="611" t="s">
        <v>10374</v>
      </c>
      <c r="C33" s="82" t="s">
        <v>10371</v>
      </c>
      <c r="D33" s="273">
        <v>495.26100000000002</v>
      </c>
      <c r="E33" s="604" t="s">
        <v>10315</v>
      </c>
      <c r="F33" s="348"/>
      <c r="G33" s="54"/>
      <c r="H33" s="54"/>
      <c r="I33" s="108"/>
      <c r="J33" s="115"/>
    </row>
    <row r="34" spans="2:10" s="82" customFormat="1">
      <c r="B34" s="611" t="s">
        <v>10375</v>
      </c>
      <c r="C34" s="82" t="s">
        <v>10372</v>
      </c>
      <c r="D34" s="273">
        <v>527.74200000000008</v>
      </c>
      <c r="E34" s="604" t="s">
        <v>10315</v>
      </c>
      <c r="F34" s="348"/>
      <c r="G34" s="54"/>
      <c r="H34" s="54"/>
      <c r="I34" s="108"/>
      <c r="J34" s="115"/>
    </row>
    <row r="35" spans="2:10" s="82" customFormat="1">
      <c r="B35" s="611" t="s">
        <v>10376</v>
      </c>
      <c r="C35" s="115" t="s">
        <v>10373</v>
      </c>
      <c r="D35" s="273">
        <v>839.1</v>
      </c>
      <c r="E35" s="604" t="s">
        <v>10315</v>
      </c>
      <c r="F35" s="348"/>
      <c r="G35" s="54"/>
      <c r="H35" s="54"/>
      <c r="I35" s="108"/>
      <c r="J35" s="115"/>
    </row>
    <row r="36" spans="2:10" s="82" customFormat="1">
      <c r="B36" s="603" t="s">
        <v>10219</v>
      </c>
      <c r="C36" s="82" t="s">
        <v>10241</v>
      </c>
      <c r="D36" s="273">
        <v>932.41100000000006</v>
      </c>
      <c r="E36" s="604" t="s">
        <v>10315</v>
      </c>
      <c r="F36" s="348"/>
      <c r="G36" s="54"/>
      <c r="H36" s="54"/>
      <c r="I36" s="108"/>
      <c r="J36" s="115"/>
    </row>
    <row r="37" spans="2:10" s="82" customFormat="1">
      <c r="B37" s="603" t="s">
        <v>10220</v>
      </c>
      <c r="C37" s="82" t="s">
        <v>10242</v>
      </c>
      <c r="D37" s="273">
        <v>1089.039</v>
      </c>
      <c r="E37" s="604" t="s">
        <v>10315</v>
      </c>
      <c r="F37" s="348"/>
      <c r="G37" s="54"/>
      <c r="H37" s="54"/>
      <c r="I37" s="108"/>
      <c r="J37" s="115"/>
    </row>
    <row r="38" spans="2:10" s="82" customFormat="1">
      <c r="B38" s="603" t="s">
        <v>10221</v>
      </c>
      <c r="C38" s="82" t="s">
        <v>10243</v>
      </c>
      <c r="D38" s="273">
        <v>1962.509</v>
      </c>
      <c r="E38" s="604" t="s">
        <v>10315</v>
      </c>
      <c r="F38" s="348"/>
      <c r="G38" s="54"/>
      <c r="H38" s="54"/>
      <c r="I38" s="108"/>
      <c r="J38" s="115"/>
    </row>
    <row r="39" spans="2:10" s="82" customFormat="1">
      <c r="B39" s="603"/>
      <c r="E39" s="604"/>
      <c r="F39" s="348"/>
      <c r="J39" s="115"/>
    </row>
    <row r="40" spans="2:10" s="82" customFormat="1">
      <c r="B40" s="603" t="s">
        <v>10222</v>
      </c>
      <c r="C40" s="82" t="s">
        <v>10244</v>
      </c>
      <c r="D40" s="273">
        <v>979.02800000000002</v>
      </c>
      <c r="E40" s="604" t="s">
        <v>10315</v>
      </c>
      <c r="F40" s="348"/>
      <c r="G40" s="54"/>
      <c r="H40" s="54"/>
      <c r="I40" s="108"/>
      <c r="J40" s="115"/>
    </row>
    <row r="41" spans="2:10" s="82" customFormat="1">
      <c r="B41" s="603" t="s">
        <v>10223</v>
      </c>
      <c r="C41" s="82" t="s">
        <v>10245</v>
      </c>
      <c r="D41" s="273">
        <v>1176.1570000000002</v>
      </c>
      <c r="E41" s="604" t="s">
        <v>10315</v>
      </c>
      <c r="F41" s="348"/>
      <c r="G41" s="54"/>
      <c r="H41" s="54"/>
      <c r="I41" s="108"/>
      <c r="J41" s="115"/>
    </row>
    <row r="42" spans="2:10" s="82" customFormat="1" ht="13.5" thickBot="1">
      <c r="B42" s="605" t="s">
        <v>10224</v>
      </c>
      <c r="C42" s="606" t="s">
        <v>10246</v>
      </c>
      <c r="D42" s="273">
        <v>2119.5129999999999</v>
      </c>
      <c r="E42" s="607" t="s">
        <v>10315</v>
      </c>
      <c r="F42" s="348"/>
      <c r="G42" s="54"/>
      <c r="H42" s="54"/>
      <c r="I42" s="108"/>
      <c r="J42" s="115"/>
    </row>
    <row r="43" spans="2:10" s="82" customFormat="1" ht="9.75" customHeight="1" thickBot="1">
      <c r="D43" s="608"/>
      <c r="E43" s="55"/>
      <c r="F43" s="348"/>
      <c r="J43" s="115"/>
    </row>
    <row r="44" spans="2:10" s="82" customFormat="1" ht="15.75" customHeight="1">
      <c r="B44" s="950" t="s">
        <v>11784</v>
      </c>
      <c r="C44" s="951"/>
      <c r="D44" s="533"/>
      <c r="E44" s="534"/>
      <c r="F44" s="348"/>
      <c r="J44" s="115"/>
    </row>
    <row r="45" spans="2:10" s="82" customFormat="1">
      <c r="B45" s="952"/>
      <c r="C45" s="953"/>
      <c r="D45" s="609" t="s">
        <v>10310</v>
      </c>
      <c r="E45" s="610"/>
      <c r="F45" s="348"/>
      <c r="J45" s="115"/>
    </row>
    <row r="46" spans="2:10" s="82" customFormat="1">
      <c r="B46" s="599" t="s">
        <v>3779</v>
      </c>
      <c r="C46" s="600" t="s">
        <v>10311</v>
      </c>
      <c r="D46" s="600" t="s">
        <v>10312</v>
      </c>
      <c r="E46" s="601" t="s">
        <v>10313</v>
      </c>
      <c r="F46" s="348"/>
      <c r="J46" s="115"/>
    </row>
    <row r="47" spans="2:10" s="82" customFormat="1">
      <c r="B47" s="603" t="s">
        <v>10370</v>
      </c>
      <c r="C47" s="82" t="s">
        <v>10369</v>
      </c>
      <c r="D47" s="273">
        <v>950.678</v>
      </c>
      <c r="E47" s="604" t="s">
        <v>10315</v>
      </c>
      <c r="F47" s="348"/>
      <c r="G47" s="54"/>
      <c r="H47" s="54"/>
      <c r="I47" s="108"/>
      <c r="J47" s="115"/>
    </row>
    <row r="48" spans="2:10" s="82" customFormat="1">
      <c r="B48" s="603" t="s">
        <v>10225</v>
      </c>
      <c r="C48" s="82" t="s">
        <v>10247</v>
      </c>
      <c r="D48" s="273">
        <v>1171.7820000000002</v>
      </c>
      <c r="E48" s="604" t="s">
        <v>10315</v>
      </c>
      <c r="F48" s="348"/>
      <c r="G48" s="54"/>
      <c r="H48" s="54"/>
      <c r="I48" s="108"/>
      <c r="J48" s="115"/>
    </row>
    <row r="49" spans="2:10" s="82" customFormat="1">
      <c r="B49" s="603" t="s">
        <v>10226</v>
      </c>
      <c r="C49" s="82" t="s">
        <v>10248</v>
      </c>
      <c r="D49" s="273">
        <v>1549.9680000000001</v>
      </c>
      <c r="E49" s="604" t="s">
        <v>10315</v>
      </c>
      <c r="F49" s="348"/>
      <c r="G49" s="54"/>
      <c r="H49" s="54"/>
      <c r="I49" s="108"/>
      <c r="J49" s="115"/>
    </row>
    <row r="50" spans="2:10" s="82" customFormat="1">
      <c r="B50" s="603" t="s">
        <v>10227</v>
      </c>
      <c r="C50" s="82" t="s">
        <v>10249</v>
      </c>
      <c r="D50" s="273">
        <v>2487.9140000000002</v>
      </c>
      <c r="E50" s="604" t="s">
        <v>10315</v>
      </c>
      <c r="F50" s="348"/>
      <c r="G50" s="54"/>
      <c r="H50" s="54"/>
      <c r="I50" s="108"/>
      <c r="J50" s="115"/>
    </row>
    <row r="51" spans="2:10" s="82" customFormat="1">
      <c r="B51" s="603"/>
      <c r="E51" s="604"/>
      <c r="F51" s="348"/>
      <c r="J51" s="115"/>
    </row>
    <row r="52" spans="2:10" s="82" customFormat="1">
      <c r="B52" s="603" t="s">
        <v>10228</v>
      </c>
      <c r="C52" s="82" t="s">
        <v>10250</v>
      </c>
      <c r="D52" s="273">
        <v>2216.1010000000001</v>
      </c>
      <c r="E52" s="604" t="s">
        <v>10315</v>
      </c>
      <c r="F52" s="348"/>
      <c r="G52" s="54"/>
      <c r="H52" s="54"/>
      <c r="I52" s="108"/>
      <c r="J52" s="115"/>
    </row>
    <row r="53" spans="2:10" s="82" customFormat="1" ht="13.5" thickBot="1">
      <c r="B53" s="605" t="s">
        <v>10229</v>
      </c>
      <c r="C53" s="606" t="s">
        <v>10251</v>
      </c>
      <c r="D53" s="273">
        <v>3585.154</v>
      </c>
      <c r="E53" s="607" t="s">
        <v>10315</v>
      </c>
      <c r="F53" s="348"/>
      <c r="G53" s="54"/>
      <c r="H53" s="54"/>
      <c r="I53" s="108"/>
      <c r="J53" s="115"/>
    </row>
    <row r="54" spans="2:10">
      <c r="D54" s="510"/>
      <c r="F54" s="348"/>
      <c r="G54" s="115"/>
      <c r="H54" s="115"/>
      <c r="I54" s="115"/>
    </row>
    <row r="55" spans="2:10">
      <c r="F55" s="348"/>
    </row>
    <row r="56" spans="2:10">
      <c r="F56" s="348"/>
    </row>
    <row r="57" spans="2:10">
      <c r="F57" s="348"/>
    </row>
    <row r="58" spans="2:10" ht="12.75" customHeight="1"/>
    <row r="59" spans="2:10" ht="15" customHeight="1"/>
    <row r="61" spans="2:10" ht="12.75" customHeight="1"/>
  </sheetData>
  <mergeCells count="3">
    <mergeCell ref="B6:C7"/>
    <mergeCell ref="B30:C31"/>
    <mergeCell ref="B44:C45"/>
  </mergeCells>
  <pageMargins left="0.78740157480314965" right="0" top="0.39370078740157483" bottom="0.39370078740157483" header="0" footer="0"/>
  <pageSetup paperSize="9" scale="99" orientation="portrait" r:id="rId1"/>
  <rowBreaks count="1" manualBreakCount="1">
    <brk id="59" max="4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4A181-9922-49E0-AAFD-DC02C8927CF1}">
  <sheetPr>
    <tabColor rgb="FF00B050"/>
  </sheetPr>
  <dimension ref="A1:H128"/>
  <sheetViews>
    <sheetView showGridLines="0" zoomScaleNormal="100" zoomScaleSheetLayoutView="100" workbookViewId="0">
      <selection activeCell="AB35" sqref="AB35"/>
    </sheetView>
  </sheetViews>
  <sheetFormatPr baseColWidth="10" defaultRowHeight="12.75"/>
  <cols>
    <col min="1" max="1" width="13.85546875" customWidth="1"/>
    <col min="2" max="2" width="62.42578125" customWidth="1"/>
    <col min="3" max="3" width="16.42578125" customWidth="1"/>
    <col min="5" max="8" width="11.42578125" style="389"/>
  </cols>
  <sheetData>
    <row r="1" spans="1:4" ht="12.75" customHeight="1">
      <c r="A1" s="947" t="s">
        <v>16215</v>
      </c>
      <c r="B1" s="948"/>
      <c r="C1" s="799"/>
    </row>
    <row r="2" spans="1:4" ht="12.75" customHeight="1">
      <c r="A2" s="949"/>
      <c r="B2" s="921"/>
      <c r="C2" s="810">
        <v>45534</v>
      </c>
    </row>
    <row r="3" spans="1:4" ht="12.75" customHeight="1">
      <c r="A3" s="941"/>
      <c r="B3" s="942"/>
      <c r="C3" s="800"/>
    </row>
    <row r="4" spans="1:4" ht="9.75" customHeight="1">
      <c r="A4" s="473" t="s">
        <v>3779</v>
      </c>
      <c r="B4" s="473" t="s">
        <v>429</v>
      </c>
      <c r="C4" s="480" t="s">
        <v>430</v>
      </c>
    </row>
    <row r="5" spans="1:4" ht="9" customHeight="1">
      <c r="A5" s="54" t="s">
        <v>15473</v>
      </c>
      <c r="B5" s="54" t="s">
        <v>15474</v>
      </c>
      <c r="C5" s="108">
        <v>1555.26</v>
      </c>
      <c r="D5" s="395"/>
    </row>
    <row r="6" spans="1:4" ht="9" customHeight="1">
      <c r="A6" s="54" t="s">
        <v>15475</v>
      </c>
      <c r="B6" s="54" t="s">
        <v>15476</v>
      </c>
      <c r="C6" s="108">
        <v>498.702</v>
      </c>
      <c r="D6" s="395"/>
    </row>
    <row r="7" spans="1:4" ht="9" customHeight="1">
      <c r="A7" s="54" t="s">
        <v>15477</v>
      </c>
      <c r="B7" s="54" t="s">
        <v>15478</v>
      </c>
      <c r="C7" s="108">
        <v>498.702</v>
      </c>
      <c r="D7" s="395"/>
    </row>
    <row r="8" spans="1:4" ht="9" customHeight="1">
      <c r="A8" s="54" t="s">
        <v>15479</v>
      </c>
      <c r="B8" s="54" t="s">
        <v>15480</v>
      </c>
      <c r="C8" s="108">
        <v>1077.549</v>
      </c>
      <c r="D8" s="395"/>
    </row>
    <row r="9" spans="1:4" ht="9" customHeight="1">
      <c r="A9" s="54" t="s">
        <v>15481</v>
      </c>
      <c r="B9" s="54" t="s">
        <v>15482</v>
      </c>
      <c r="C9" s="108">
        <v>498.702</v>
      </c>
      <c r="D9" s="395"/>
    </row>
    <row r="10" spans="1:4" ht="9" customHeight="1">
      <c r="A10" s="54" t="s">
        <v>15483</v>
      </c>
      <c r="B10" s="54" t="s">
        <v>15484</v>
      </c>
      <c r="C10" s="108">
        <v>36290.281999999999</v>
      </c>
      <c r="D10" s="395"/>
    </row>
    <row r="11" spans="1:4" ht="9" customHeight="1">
      <c r="A11" s="54" t="s">
        <v>15485</v>
      </c>
      <c r="B11" s="54" t="s">
        <v>15486</v>
      </c>
      <c r="C11" s="108">
        <v>19828.516</v>
      </c>
      <c r="D11" s="395"/>
    </row>
    <row r="12" spans="1:4" ht="9" customHeight="1">
      <c r="A12" s="54" t="s">
        <v>15487</v>
      </c>
      <c r="B12" s="54" t="s">
        <v>15488</v>
      </c>
      <c r="C12" s="108">
        <v>9648.18</v>
      </c>
      <c r="D12" s="395"/>
    </row>
    <row r="13" spans="1:4" ht="9" customHeight="1">
      <c r="A13" s="54" t="s">
        <v>15489</v>
      </c>
      <c r="B13" s="54" t="s">
        <v>15490</v>
      </c>
      <c r="C13" s="108">
        <v>6782.38</v>
      </c>
      <c r="D13" s="395"/>
    </row>
    <row r="14" spans="1:4" ht="9" customHeight="1">
      <c r="A14" s="54" t="s">
        <v>15491</v>
      </c>
      <c r="B14" s="54" t="s">
        <v>15492</v>
      </c>
      <c r="C14" s="108">
        <v>5843.04</v>
      </c>
      <c r="D14" s="395"/>
    </row>
    <row r="15" spans="1:4" ht="9" customHeight="1">
      <c r="A15" s="54" t="s">
        <v>15493</v>
      </c>
      <c r="B15" s="54" t="s">
        <v>15494</v>
      </c>
      <c r="C15" s="108">
        <v>8517.7800000000007</v>
      </c>
      <c r="D15" s="395"/>
    </row>
    <row r="16" spans="1:4" ht="9" customHeight="1">
      <c r="A16" s="54" t="s">
        <v>15495</v>
      </c>
      <c r="B16" s="54" t="s">
        <v>15496</v>
      </c>
      <c r="C16" s="108">
        <v>7021.1900000000005</v>
      </c>
      <c r="D16" s="395"/>
    </row>
    <row r="17" spans="1:4" ht="9" customHeight="1">
      <c r="A17" s="54" t="s">
        <v>15497</v>
      </c>
      <c r="B17" s="54" t="s">
        <v>15498</v>
      </c>
      <c r="C17" s="108">
        <v>7021.1900000000005</v>
      </c>
      <c r="D17" s="395"/>
    </row>
    <row r="18" spans="1:4" ht="9" customHeight="1">
      <c r="A18" s="54" t="s">
        <v>15499</v>
      </c>
      <c r="B18" s="54" t="s">
        <v>15500</v>
      </c>
      <c r="C18" s="108">
        <v>10921.865</v>
      </c>
      <c r="D18" s="395"/>
    </row>
    <row r="19" spans="1:4" ht="9" customHeight="1">
      <c r="A19" s="54" t="s">
        <v>15501</v>
      </c>
      <c r="B19" s="54" t="s">
        <v>15502</v>
      </c>
      <c r="C19" s="108">
        <v>13262.262000000001</v>
      </c>
      <c r="D19" s="395"/>
    </row>
    <row r="20" spans="1:4" ht="9" customHeight="1">
      <c r="A20" s="54" t="s">
        <v>15503</v>
      </c>
      <c r="B20" s="54" t="s">
        <v>15504</v>
      </c>
      <c r="C20" s="108">
        <v>10921.865</v>
      </c>
      <c r="D20" s="395"/>
    </row>
    <row r="21" spans="1:4" ht="9" customHeight="1">
      <c r="A21" s="54" t="s">
        <v>15505</v>
      </c>
      <c r="B21" s="54" t="s">
        <v>15506</v>
      </c>
      <c r="C21" s="108">
        <v>9751.6660000000011</v>
      </c>
      <c r="D21" s="395"/>
    </row>
    <row r="22" spans="1:4" ht="9" customHeight="1">
      <c r="A22" s="54" t="s">
        <v>15507</v>
      </c>
      <c r="B22" s="54" t="s">
        <v>15508</v>
      </c>
      <c r="C22" s="108">
        <v>12872.202000000001</v>
      </c>
      <c r="D22" s="395"/>
    </row>
    <row r="23" spans="1:4" ht="9" customHeight="1">
      <c r="A23" s="54" t="s">
        <v>15509</v>
      </c>
      <c r="B23" s="54" t="s">
        <v>15510</v>
      </c>
      <c r="C23" s="108">
        <v>16382.797</v>
      </c>
      <c r="D23" s="395"/>
    </row>
    <row r="24" spans="1:4" ht="9" customHeight="1">
      <c r="A24" s="54" t="s">
        <v>15511</v>
      </c>
      <c r="B24" s="54" t="s">
        <v>15512</v>
      </c>
      <c r="C24" s="108">
        <v>21143.971100000002</v>
      </c>
      <c r="D24" s="395"/>
    </row>
    <row r="25" spans="1:4" ht="9" customHeight="1">
      <c r="A25" s="54" t="s">
        <v>15513</v>
      </c>
      <c r="B25" s="54" t="s">
        <v>15514</v>
      </c>
      <c r="C25" s="108">
        <v>44745.232100000001</v>
      </c>
      <c r="D25" s="395"/>
    </row>
    <row r="26" spans="1:4" ht="9" customHeight="1">
      <c r="A26" s="54" t="s">
        <v>15515</v>
      </c>
      <c r="B26" s="54" t="s">
        <v>15516</v>
      </c>
      <c r="C26" s="108">
        <v>310.46410000000003</v>
      </c>
      <c r="D26" s="395"/>
    </row>
    <row r="27" spans="1:4" ht="9" customHeight="1">
      <c r="A27" s="54" t="s">
        <v>15517</v>
      </c>
      <c r="B27" s="54" t="s">
        <v>15518</v>
      </c>
      <c r="C27" s="108">
        <v>310.46410000000003</v>
      </c>
      <c r="D27" s="395"/>
    </row>
    <row r="28" spans="1:4" ht="9" customHeight="1">
      <c r="A28" s="54" t="s">
        <v>15519</v>
      </c>
      <c r="B28" s="54" t="s">
        <v>15520</v>
      </c>
      <c r="C28" s="108">
        <v>465.6961</v>
      </c>
      <c r="D28" s="395"/>
    </row>
    <row r="29" spans="1:4" ht="9" customHeight="1">
      <c r="A29" s="54" t="s">
        <v>15521</v>
      </c>
      <c r="B29" s="54" t="s">
        <v>15522</v>
      </c>
      <c r="C29" s="108">
        <v>527.78910000000008</v>
      </c>
      <c r="D29" s="395"/>
    </row>
    <row r="30" spans="1:4" ht="9" customHeight="1">
      <c r="A30" s="54" t="s">
        <v>15523</v>
      </c>
      <c r="B30" s="54" t="s">
        <v>15524</v>
      </c>
      <c r="C30" s="108">
        <v>803.30600000000004</v>
      </c>
      <c r="D30" s="395"/>
    </row>
    <row r="31" spans="1:4" ht="9" customHeight="1">
      <c r="A31" s="54" t="s">
        <v>15525</v>
      </c>
      <c r="B31" s="54" t="s">
        <v>15526</v>
      </c>
      <c r="C31" s="108">
        <v>983.13600000000008</v>
      </c>
      <c r="D31" s="395"/>
    </row>
    <row r="32" spans="1:4" ht="9" customHeight="1">
      <c r="A32" s="54" t="s">
        <v>15527</v>
      </c>
      <c r="B32" s="54" t="s">
        <v>15528</v>
      </c>
      <c r="C32" s="108">
        <v>1088.8389999999999</v>
      </c>
      <c r="D32" s="395"/>
    </row>
    <row r="33" spans="1:4" ht="9" customHeight="1">
      <c r="A33" s="54" t="s">
        <v>15529</v>
      </c>
      <c r="B33" s="54" t="s">
        <v>15530</v>
      </c>
      <c r="C33" s="108">
        <v>2072.328</v>
      </c>
      <c r="D33" s="395"/>
    </row>
    <row r="34" spans="1:4" ht="9" customHeight="1">
      <c r="A34" s="54" t="s">
        <v>15531</v>
      </c>
      <c r="B34" s="54" t="s">
        <v>15532</v>
      </c>
      <c r="C34" s="108">
        <v>10575.474</v>
      </c>
      <c r="D34" s="395"/>
    </row>
    <row r="35" spans="1:4" ht="9" customHeight="1">
      <c r="A35" s="54" t="s">
        <v>15533</v>
      </c>
      <c r="B35" s="54" t="s">
        <v>15534</v>
      </c>
      <c r="C35" s="108">
        <v>14913.060100000001</v>
      </c>
      <c r="D35" s="395"/>
    </row>
    <row r="36" spans="1:4" ht="9" customHeight="1">
      <c r="A36" s="54" t="s">
        <v>15535</v>
      </c>
      <c r="B36" s="54" t="s">
        <v>15536</v>
      </c>
      <c r="C36" s="108">
        <v>226.184</v>
      </c>
      <c r="D36" s="395"/>
    </row>
    <row r="37" spans="1:4" ht="9" customHeight="1">
      <c r="A37" s="54" t="s">
        <v>15537</v>
      </c>
      <c r="B37" s="54" t="s">
        <v>15538</v>
      </c>
      <c r="C37" s="108">
        <v>404.68100000000004</v>
      </c>
      <c r="D37" s="395"/>
    </row>
    <row r="38" spans="1:4" ht="9" customHeight="1">
      <c r="A38" s="54" t="s">
        <v>15539</v>
      </c>
      <c r="B38" s="54" t="s">
        <v>15540</v>
      </c>
      <c r="C38" s="108">
        <v>451.46600000000001</v>
      </c>
      <c r="D38" s="395"/>
    </row>
    <row r="39" spans="1:4" ht="9" customHeight="1">
      <c r="A39" s="54" t="s">
        <v>15541</v>
      </c>
      <c r="B39" s="54" t="s">
        <v>15542</v>
      </c>
      <c r="C39" s="108">
        <v>616.53800000000001</v>
      </c>
      <c r="D39" s="395"/>
    </row>
    <row r="40" spans="1:4" ht="9" customHeight="1">
      <c r="A40" s="54" t="s">
        <v>15543</v>
      </c>
      <c r="B40" s="54" t="s">
        <v>15544</v>
      </c>
      <c r="C40" s="108">
        <v>1285.2201</v>
      </c>
      <c r="D40" s="395"/>
    </row>
    <row r="41" spans="1:4" ht="9" customHeight="1">
      <c r="A41" s="54" t="s">
        <v>15545</v>
      </c>
      <c r="B41" s="54" t="s">
        <v>15546</v>
      </c>
      <c r="C41" s="108">
        <v>1472.6001000000001</v>
      </c>
      <c r="D41" s="395"/>
    </row>
    <row r="42" spans="1:4" ht="9" customHeight="1">
      <c r="A42" s="54" t="s">
        <v>15547</v>
      </c>
      <c r="B42" s="54" t="s">
        <v>15548</v>
      </c>
      <c r="C42" s="108">
        <v>2371.1601000000001</v>
      </c>
      <c r="D42" s="395"/>
    </row>
    <row r="43" spans="1:4" ht="9" customHeight="1">
      <c r="A43" s="54" t="s">
        <v>15549</v>
      </c>
      <c r="B43" s="54" t="s">
        <v>15550</v>
      </c>
      <c r="C43" s="108">
        <v>6562.7201000000005</v>
      </c>
      <c r="D43" s="395"/>
    </row>
    <row r="44" spans="1:4" ht="9" customHeight="1">
      <c r="A44" s="54" t="s">
        <v>15551</v>
      </c>
      <c r="B44" s="54" t="s">
        <v>15552</v>
      </c>
      <c r="C44" s="108">
        <v>9179.7401000000009</v>
      </c>
      <c r="D44" s="395"/>
    </row>
    <row r="45" spans="1:4" ht="9" customHeight="1">
      <c r="A45" s="54" t="s">
        <v>10189</v>
      </c>
      <c r="B45" s="54" t="s">
        <v>10190</v>
      </c>
      <c r="C45" s="108">
        <v>343.53300000000002</v>
      </c>
      <c r="D45" s="395"/>
    </row>
    <row r="46" spans="1:4" ht="9" customHeight="1">
      <c r="A46" s="54" t="s">
        <v>10191</v>
      </c>
      <c r="B46" s="54" t="s">
        <v>10192</v>
      </c>
      <c r="C46" s="108">
        <v>398.83700000000005</v>
      </c>
      <c r="D46" s="395"/>
    </row>
    <row r="47" spans="1:4" ht="9" customHeight="1">
      <c r="A47" s="54" t="s">
        <v>10193</v>
      </c>
      <c r="B47" s="54" t="s">
        <v>10194</v>
      </c>
      <c r="C47" s="108">
        <v>564.26100000000008</v>
      </c>
      <c r="D47" s="395"/>
    </row>
    <row r="48" spans="1:4" ht="9" customHeight="1">
      <c r="A48" s="54" t="s">
        <v>10195</v>
      </c>
      <c r="B48" s="54" t="s">
        <v>10196</v>
      </c>
      <c r="C48" s="108">
        <v>841.35700000000008</v>
      </c>
      <c r="D48" s="395"/>
    </row>
    <row r="49" spans="1:4" ht="9" customHeight="1">
      <c r="A49" s="54" t="s">
        <v>10197</v>
      </c>
      <c r="B49" s="54" t="s">
        <v>10198</v>
      </c>
      <c r="C49" s="108">
        <v>1327.14</v>
      </c>
      <c r="D49" s="395"/>
    </row>
    <row r="50" spans="1:4" ht="9" customHeight="1">
      <c r="A50" s="54" t="s">
        <v>10199</v>
      </c>
      <c r="B50" s="54" t="s">
        <v>10200</v>
      </c>
      <c r="C50" s="108">
        <v>2037.8040000000001</v>
      </c>
      <c r="D50" s="395"/>
    </row>
    <row r="51" spans="1:4" ht="9" customHeight="1">
      <c r="A51" s="54" t="s">
        <v>10201</v>
      </c>
      <c r="B51" s="54" t="s">
        <v>10202</v>
      </c>
      <c r="C51" s="108">
        <v>343.53300000000002</v>
      </c>
      <c r="D51" s="395"/>
    </row>
    <row r="52" spans="1:4" ht="9" customHeight="1">
      <c r="A52" s="54" t="s">
        <v>10203</v>
      </c>
      <c r="B52" s="54" t="s">
        <v>10204</v>
      </c>
      <c r="C52" s="108">
        <v>398.83700000000005</v>
      </c>
      <c r="D52" s="395"/>
    </row>
    <row r="53" spans="1:4" ht="9" customHeight="1">
      <c r="A53" s="54" t="s">
        <v>10205</v>
      </c>
      <c r="B53" s="54" t="s">
        <v>10206</v>
      </c>
      <c r="C53" s="108">
        <v>564.26100000000008</v>
      </c>
      <c r="D53" s="395"/>
    </row>
    <row r="54" spans="1:4" ht="9" customHeight="1">
      <c r="A54" s="54" t="s">
        <v>10207</v>
      </c>
      <c r="B54" s="54" t="s">
        <v>10208</v>
      </c>
      <c r="C54" s="108">
        <v>841.35700000000008</v>
      </c>
      <c r="D54" s="395"/>
    </row>
    <row r="55" spans="1:4" ht="9" customHeight="1">
      <c r="A55" s="54" t="s">
        <v>10209</v>
      </c>
      <c r="B55" s="54" t="s">
        <v>10210</v>
      </c>
      <c r="C55" s="108">
        <v>1355.364</v>
      </c>
      <c r="D55" s="395"/>
    </row>
    <row r="56" spans="1:4" ht="9" customHeight="1">
      <c r="A56" s="54" t="s">
        <v>10211</v>
      </c>
      <c r="B56" s="54" t="s">
        <v>10212</v>
      </c>
      <c r="C56" s="108">
        <v>2037.8040000000001</v>
      </c>
      <c r="D56" s="395"/>
    </row>
    <row r="57" spans="1:4" ht="9" customHeight="1">
      <c r="A57" s="54" t="s">
        <v>10213</v>
      </c>
      <c r="B57" s="54" t="s">
        <v>10235</v>
      </c>
      <c r="C57" s="108">
        <v>343.53300000000002</v>
      </c>
      <c r="D57" s="395"/>
    </row>
    <row r="58" spans="1:4" ht="9" customHeight="1">
      <c r="A58" s="54" t="s">
        <v>10214</v>
      </c>
      <c r="B58" s="54" t="s">
        <v>10236</v>
      </c>
      <c r="C58" s="108">
        <v>398.83700000000005</v>
      </c>
      <c r="D58" s="395"/>
    </row>
    <row r="59" spans="1:4" ht="9" customHeight="1">
      <c r="A59" s="54" t="s">
        <v>10215</v>
      </c>
      <c r="B59" s="54" t="s">
        <v>10237</v>
      </c>
      <c r="C59" s="108">
        <v>564.26100000000008</v>
      </c>
      <c r="D59" s="395"/>
    </row>
    <row r="60" spans="1:4" ht="9" customHeight="1">
      <c r="A60" s="54" t="s">
        <v>10216</v>
      </c>
      <c r="B60" s="54" t="s">
        <v>10238</v>
      </c>
      <c r="C60" s="108">
        <v>841.35700000000008</v>
      </c>
      <c r="D60" s="395"/>
    </row>
    <row r="61" spans="1:4" ht="9" customHeight="1">
      <c r="A61" s="54" t="s">
        <v>10217</v>
      </c>
      <c r="B61" s="54" t="s">
        <v>10239</v>
      </c>
      <c r="C61" s="108">
        <v>1355.364</v>
      </c>
      <c r="D61" s="395"/>
    </row>
    <row r="62" spans="1:4" ht="9" customHeight="1">
      <c r="A62" s="54" t="s">
        <v>10218</v>
      </c>
      <c r="B62" s="54" t="s">
        <v>10240</v>
      </c>
      <c r="C62" s="108">
        <v>2037.8040000000001</v>
      </c>
      <c r="D62" s="395"/>
    </row>
    <row r="63" spans="1:4" ht="9" customHeight="1">
      <c r="A63" s="54" t="s">
        <v>10374</v>
      </c>
      <c r="B63" s="54" t="s">
        <v>15553</v>
      </c>
      <c r="C63" s="108">
        <v>495.26100000000002</v>
      </c>
      <c r="D63" s="395"/>
    </row>
    <row r="64" spans="1:4" ht="9" customHeight="1">
      <c r="A64" s="54" t="s">
        <v>10375</v>
      </c>
      <c r="B64" s="54" t="s">
        <v>15554</v>
      </c>
      <c r="C64" s="108">
        <v>527.74200000000008</v>
      </c>
      <c r="D64" s="395"/>
    </row>
    <row r="65" spans="1:4" ht="9" customHeight="1">
      <c r="A65" s="54" t="s">
        <v>10376</v>
      </c>
      <c r="B65" s="54" t="s">
        <v>10373</v>
      </c>
      <c r="C65" s="108">
        <v>839.1</v>
      </c>
      <c r="D65" s="395"/>
    </row>
    <row r="66" spans="1:4" ht="9" customHeight="1">
      <c r="A66" s="54" t="s">
        <v>10219</v>
      </c>
      <c r="B66" s="54" t="s">
        <v>10241</v>
      </c>
      <c r="C66" s="108">
        <v>932.41100000000006</v>
      </c>
      <c r="D66" s="395"/>
    </row>
    <row r="67" spans="1:4" ht="9" customHeight="1">
      <c r="A67" s="54" t="s">
        <v>10220</v>
      </c>
      <c r="B67" s="54" t="s">
        <v>10242</v>
      </c>
      <c r="C67" s="108">
        <v>1089.039</v>
      </c>
      <c r="D67" s="395"/>
    </row>
    <row r="68" spans="1:4" ht="9" customHeight="1">
      <c r="A68" s="54" t="s">
        <v>10221</v>
      </c>
      <c r="B68" s="54" t="s">
        <v>10243</v>
      </c>
      <c r="C68" s="108">
        <v>1962.509</v>
      </c>
      <c r="D68" s="395"/>
    </row>
    <row r="69" spans="1:4" ht="9" customHeight="1">
      <c r="A69" s="54" t="s">
        <v>10222</v>
      </c>
      <c r="B69" s="54" t="s">
        <v>10244</v>
      </c>
      <c r="C69" s="108">
        <v>979.02800000000002</v>
      </c>
      <c r="D69" s="395"/>
    </row>
    <row r="70" spans="1:4" ht="9" customHeight="1">
      <c r="A70" s="54" t="s">
        <v>10223</v>
      </c>
      <c r="B70" s="54" t="s">
        <v>10245</v>
      </c>
      <c r="C70" s="108">
        <v>1176.1570000000002</v>
      </c>
      <c r="D70" s="395"/>
    </row>
    <row r="71" spans="1:4" ht="9" customHeight="1">
      <c r="A71" s="54" t="s">
        <v>10224</v>
      </c>
      <c r="B71" s="54" t="s">
        <v>10246</v>
      </c>
      <c r="C71" s="108">
        <v>2119.5129999999999</v>
      </c>
      <c r="D71" s="395"/>
    </row>
    <row r="72" spans="1:4" ht="9" customHeight="1">
      <c r="A72" s="54" t="s">
        <v>10370</v>
      </c>
      <c r="B72" s="54" t="s">
        <v>10369</v>
      </c>
      <c r="C72" s="108">
        <v>950.678</v>
      </c>
      <c r="D72" s="395"/>
    </row>
    <row r="73" spans="1:4" ht="9" customHeight="1">
      <c r="A73" s="54" t="s">
        <v>10225</v>
      </c>
      <c r="B73" s="54" t="s">
        <v>10247</v>
      </c>
      <c r="C73" s="108">
        <v>1171.7820000000002</v>
      </c>
      <c r="D73" s="395"/>
    </row>
    <row r="74" spans="1:4" ht="9" customHeight="1">
      <c r="A74" s="54" t="s">
        <v>10226</v>
      </c>
      <c r="B74" s="54" t="s">
        <v>10248</v>
      </c>
      <c r="C74" s="108">
        <v>1549.9680000000001</v>
      </c>
      <c r="D74" s="395"/>
    </row>
    <row r="75" spans="1:4" ht="9" customHeight="1">
      <c r="A75" s="54" t="s">
        <v>10227</v>
      </c>
      <c r="B75" s="54" t="s">
        <v>10249</v>
      </c>
      <c r="C75" s="108">
        <v>2487.9140000000002</v>
      </c>
      <c r="D75" s="395"/>
    </row>
    <row r="76" spans="1:4" ht="9" customHeight="1">
      <c r="A76" s="54" t="s">
        <v>10228</v>
      </c>
      <c r="B76" s="54" t="s">
        <v>10250</v>
      </c>
      <c r="C76" s="108">
        <v>2216.1010000000001</v>
      </c>
      <c r="D76" s="395"/>
    </row>
    <row r="77" spans="1:4" ht="9" customHeight="1">
      <c r="A77" s="54" t="s">
        <v>10229</v>
      </c>
      <c r="B77" s="54" t="s">
        <v>10251</v>
      </c>
      <c r="C77" s="108">
        <v>3585.154</v>
      </c>
      <c r="D77" s="395"/>
    </row>
    <row r="78" spans="1:4" ht="9" customHeight="1">
      <c r="A78" s="54" t="s">
        <v>9489</v>
      </c>
      <c r="B78" s="54" t="s">
        <v>12666</v>
      </c>
      <c r="C78" s="108">
        <v>13981.9861</v>
      </c>
      <c r="D78" s="395"/>
    </row>
    <row r="79" spans="1:4" ht="9" customHeight="1">
      <c r="A79" s="54" t="s">
        <v>9491</v>
      </c>
      <c r="B79" s="54" t="s">
        <v>12668</v>
      </c>
      <c r="C79" s="108">
        <v>17264.126899999999</v>
      </c>
      <c r="D79" s="395"/>
    </row>
    <row r="80" spans="1:4" ht="9" customHeight="1">
      <c r="A80" s="54" t="s">
        <v>9492</v>
      </c>
      <c r="B80" s="54" t="s">
        <v>12669</v>
      </c>
      <c r="C80" s="108">
        <v>17777.846000000001</v>
      </c>
      <c r="D80" s="395"/>
    </row>
    <row r="81" spans="1:4" ht="9" customHeight="1">
      <c r="A81" s="54" t="s">
        <v>9490</v>
      </c>
      <c r="B81" s="54" t="s">
        <v>12667</v>
      </c>
      <c r="C81" s="108">
        <v>19124.173200000001</v>
      </c>
      <c r="D81" s="395"/>
    </row>
    <row r="82" spans="1:4" ht="9" customHeight="1">
      <c r="A82" s="54" t="s">
        <v>13850</v>
      </c>
      <c r="B82" s="54" t="s">
        <v>13851</v>
      </c>
      <c r="C82" s="108">
        <v>3949.8924000000002</v>
      </c>
      <c r="D82" s="395"/>
    </row>
    <row r="83" spans="1:4" ht="9" customHeight="1">
      <c r="A83" s="54" t="s">
        <v>13852</v>
      </c>
      <c r="B83" s="54" t="s">
        <v>13853</v>
      </c>
      <c r="C83" s="108">
        <v>7899.7847000000002</v>
      </c>
      <c r="D83" s="395"/>
    </row>
    <row r="84" spans="1:4" ht="9" customHeight="1">
      <c r="A84" s="54" t="s">
        <v>15555</v>
      </c>
      <c r="B84" s="54" t="s">
        <v>15556</v>
      </c>
      <c r="C84" s="108">
        <v>8130.4171000000006</v>
      </c>
      <c r="D84" s="395"/>
    </row>
    <row r="85" spans="1:4" ht="9" customHeight="1">
      <c r="A85" s="54" t="s">
        <v>13579</v>
      </c>
      <c r="B85" s="54" t="s">
        <v>13580</v>
      </c>
      <c r="C85" s="108">
        <v>900.88190000000009</v>
      </c>
      <c r="D85" s="395"/>
    </row>
    <row r="86" spans="1:4" ht="9" customHeight="1">
      <c r="A86" s="54" t="s">
        <v>13581</v>
      </c>
      <c r="B86" s="54" t="s">
        <v>13582</v>
      </c>
      <c r="C86" s="108">
        <v>1150.6643000000001</v>
      </c>
      <c r="D86" s="395"/>
    </row>
    <row r="87" spans="1:4" ht="9" customHeight="1">
      <c r="A87" s="54" t="s">
        <v>13583</v>
      </c>
      <c r="B87" s="54" t="s">
        <v>13584</v>
      </c>
      <c r="C87" s="108">
        <v>666.08640000000003</v>
      </c>
      <c r="D87" s="395"/>
    </row>
    <row r="88" spans="1:4" ht="9" customHeight="1">
      <c r="A88" s="54" t="s">
        <v>13585</v>
      </c>
      <c r="B88" s="54" t="s">
        <v>13586</v>
      </c>
      <c r="C88" s="108">
        <v>868.41010000000006</v>
      </c>
      <c r="D88" s="395"/>
    </row>
    <row r="89" spans="1:4" ht="9" customHeight="1">
      <c r="A89" s="54" t="s">
        <v>16231</v>
      </c>
      <c r="B89" s="54" t="s">
        <v>16232</v>
      </c>
      <c r="C89" s="108">
        <v>1946.6375</v>
      </c>
      <c r="D89" s="395"/>
    </row>
    <row r="90" spans="1:4" ht="9" customHeight="1">
      <c r="A90" s="54" t="s">
        <v>13594</v>
      </c>
      <c r="B90" s="54" t="s">
        <v>13595</v>
      </c>
      <c r="C90" s="108">
        <v>1338.8337000000001</v>
      </c>
      <c r="D90" s="395"/>
    </row>
    <row r="91" spans="1:4" ht="9" customHeight="1">
      <c r="A91" s="54" t="s">
        <v>15557</v>
      </c>
      <c r="B91" s="54" t="s">
        <v>15558</v>
      </c>
      <c r="C91" s="108">
        <v>1391.288</v>
      </c>
      <c r="D91" s="395"/>
    </row>
    <row r="92" spans="1:4" ht="9" customHeight="1">
      <c r="A92" s="54" t="s">
        <v>15559</v>
      </c>
      <c r="B92" s="54" t="s">
        <v>15560</v>
      </c>
      <c r="C92" s="108">
        <v>5333.6442000000006</v>
      </c>
      <c r="D92" s="395"/>
    </row>
    <row r="93" spans="1:4" ht="9" customHeight="1">
      <c r="A93" s="54" t="s">
        <v>15561</v>
      </c>
      <c r="B93" s="54" t="s">
        <v>15562</v>
      </c>
      <c r="C93" s="108">
        <v>6209.5905000000002</v>
      </c>
      <c r="D93" s="395"/>
    </row>
    <row r="94" spans="1:4" ht="9" customHeight="1">
      <c r="A94" s="54" t="s">
        <v>15563</v>
      </c>
      <c r="B94" s="54" t="s">
        <v>15562</v>
      </c>
      <c r="C94" s="108">
        <v>4144.7226000000001</v>
      </c>
      <c r="D94" s="395"/>
    </row>
    <row r="95" spans="1:4" ht="9" customHeight="1">
      <c r="A95" s="54" t="s">
        <v>15564</v>
      </c>
      <c r="B95" s="54" t="s">
        <v>15565</v>
      </c>
      <c r="C95" s="108">
        <v>1641.903</v>
      </c>
      <c r="D95" s="395"/>
    </row>
    <row r="96" spans="1:4" ht="9" customHeight="1">
      <c r="A96" s="54" t="s">
        <v>15566</v>
      </c>
      <c r="B96" s="54" t="s">
        <v>15567</v>
      </c>
      <c r="C96" s="108">
        <v>411.30840000000001</v>
      </c>
      <c r="D96" s="395"/>
    </row>
    <row r="97" spans="1:4" ht="9" customHeight="1">
      <c r="A97" s="54" t="s">
        <v>15568</v>
      </c>
      <c r="B97" s="54" t="s">
        <v>15569</v>
      </c>
      <c r="C97" s="108">
        <v>411.30840000000001</v>
      </c>
      <c r="D97" s="395"/>
    </row>
    <row r="98" spans="1:4" ht="9" customHeight="1">
      <c r="A98" s="54" t="s">
        <v>15570</v>
      </c>
      <c r="B98" s="54" t="s">
        <v>15571</v>
      </c>
      <c r="C98" s="108">
        <v>411.30840000000001</v>
      </c>
      <c r="D98" s="395"/>
    </row>
    <row r="99" spans="1:4" ht="9" customHeight="1">
      <c r="A99" s="54" t="s">
        <v>15572</v>
      </c>
      <c r="B99" s="54" t="s">
        <v>15573</v>
      </c>
      <c r="C99" s="108">
        <v>411.30840000000001</v>
      </c>
      <c r="D99" s="395"/>
    </row>
    <row r="100" spans="1:4" ht="9" customHeight="1">
      <c r="A100" s="54" t="s">
        <v>15574</v>
      </c>
      <c r="B100" s="54" t="s">
        <v>15575</v>
      </c>
      <c r="C100" s="108">
        <v>411.30840000000001</v>
      </c>
      <c r="D100" s="395"/>
    </row>
    <row r="101" spans="1:4" ht="9" customHeight="1">
      <c r="A101" s="54" t="s">
        <v>15576</v>
      </c>
      <c r="B101" s="54" t="s">
        <v>15577</v>
      </c>
      <c r="C101" s="108">
        <v>802.63409999999999</v>
      </c>
      <c r="D101" s="395"/>
    </row>
    <row r="102" spans="1:4" ht="9" customHeight="1">
      <c r="A102" s="54" t="s">
        <v>15578</v>
      </c>
      <c r="B102" s="54" t="s">
        <v>15579</v>
      </c>
      <c r="C102" s="108">
        <v>996.6318</v>
      </c>
      <c r="D102" s="395"/>
    </row>
    <row r="103" spans="1:4" ht="9" customHeight="1">
      <c r="A103" s="54" t="s">
        <v>15580</v>
      </c>
      <c r="B103" s="54" t="s">
        <v>15581</v>
      </c>
      <c r="C103" s="108">
        <v>802.63409999999999</v>
      </c>
      <c r="D103" s="395"/>
    </row>
    <row r="104" spans="1:4" ht="9" customHeight="1">
      <c r="A104" s="54" t="s">
        <v>15582</v>
      </c>
      <c r="B104" s="54" t="s">
        <v>15583</v>
      </c>
      <c r="C104" s="108">
        <v>802.63409999999999</v>
      </c>
      <c r="D104" s="395"/>
    </row>
    <row r="105" spans="1:4" ht="9" customHeight="1">
      <c r="A105" s="54" t="s">
        <v>15584</v>
      </c>
      <c r="B105" s="54" t="s">
        <v>15585</v>
      </c>
      <c r="C105" s="108">
        <v>996.6318</v>
      </c>
      <c r="D105" s="395"/>
    </row>
    <row r="106" spans="1:4" ht="9" customHeight="1">
      <c r="A106" s="54" t="s">
        <v>15586</v>
      </c>
      <c r="B106" s="54" t="s">
        <v>15587</v>
      </c>
      <c r="C106" s="108">
        <v>996.6318</v>
      </c>
      <c r="D106" s="395"/>
    </row>
    <row r="107" spans="1:4" ht="9" customHeight="1">
      <c r="A107" s="54" t="s">
        <v>15588</v>
      </c>
      <c r="B107" s="54" t="s">
        <v>15589</v>
      </c>
      <c r="C107" s="108">
        <v>1304.6967</v>
      </c>
      <c r="D107" s="395"/>
    </row>
    <row r="108" spans="1:4" ht="9" customHeight="1">
      <c r="A108" s="54" t="s">
        <v>15590</v>
      </c>
      <c r="B108" s="54" t="s">
        <v>15591</v>
      </c>
      <c r="C108" s="108">
        <v>1684.366</v>
      </c>
      <c r="D108" s="395"/>
    </row>
    <row r="109" spans="1:4" ht="9" customHeight="1">
      <c r="A109" s="54" t="s">
        <v>15592</v>
      </c>
      <c r="B109" s="54" t="s">
        <v>15593</v>
      </c>
      <c r="C109" s="108">
        <v>501.23</v>
      </c>
      <c r="D109" s="395"/>
    </row>
    <row r="110" spans="1:4" ht="9" customHeight="1">
      <c r="A110" s="54" t="s">
        <v>15594</v>
      </c>
      <c r="B110" s="54" t="s">
        <v>15595</v>
      </c>
      <c r="C110" s="108">
        <v>709.38200000000006</v>
      </c>
      <c r="D110" s="395"/>
    </row>
    <row r="111" spans="1:4" ht="9" customHeight="1">
      <c r="A111" s="54" t="s">
        <v>15596</v>
      </c>
      <c r="B111" s="54" t="s">
        <v>15597</v>
      </c>
      <c r="C111" s="108">
        <v>760.17110000000002</v>
      </c>
      <c r="D111" s="395"/>
    </row>
    <row r="112" spans="1:4" ht="9" customHeight="1">
      <c r="A112" s="54" t="s">
        <v>15598</v>
      </c>
      <c r="B112" s="54" t="s">
        <v>15599</v>
      </c>
      <c r="C112" s="108">
        <v>852.59059999999999</v>
      </c>
      <c r="D112" s="395"/>
    </row>
    <row r="113" spans="1:4" ht="9" customHeight="1">
      <c r="A113" s="54" t="s">
        <v>15600</v>
      </c>
      <c r="B113" s="54" t="s">
        <v>15601</v>
      </c>
      <c r="C113" s="108">
        <v>709.38200000000006</v>
      </c>
      <c r="D113" s="395"/>
    </row>
    <row r="114" spans="1:4" ht="9" customHeight="1">
      <c r="A114" s="54" t="s">
        <v>15602</v>
      </c>
      <c r="B114" s="54" t="s">
        <v>15603</v>
      </c>
      <c r="C114" s="108">
        <v>107.4064</v>
      </c>
      <c r="D114" s="395"/>
    </row>
    <row r="115" spans="1:4" ht="9" customHeight="1">
      <c r="A115" s="54" t="s">
        <v>15604</v>
      </c>
      <c r="B115" s="54" t="s">
        <v>15605</v>
      </c>
      <c r="C115" s="108">
        <v>1340.4989</v>
      </c>
      <c r="D115" s="395"/>
    </row>
    <row r="116" spans="1:4" ht="9" customHeight="1">
      <c r="A116" s="54" t="s">
        <v>15606</v>
      </c>
      <c r="B116" s="54" t="s">
        <v>15607</v>
      </c>
      <c r="C116" s="108">
        <v>881.7319</v>
      </c>
      <c r="D116" s="395"/>
    </row>
    <row r="117" spans="1:4" ht="9" customHeight="1">
      <c r="A117" s="54" t="s">
        <v>15608</v>
      </c>
      <c r="B117" s="54" t="s">
        <v>15607</v>
      </c>
      <c r="C117" s="108">
        <v>1749.3094000000001</v>
      </c>
      <c r="D117" s="395"/>
    </row>
    <row r="118" spans="1:4" ht="9" customHeight="1">
      <c r="A118" s="54" t="s">
        <v>15609</v>
      </c>
      <c r="B118" s="54" t="s">
        <v>15610</v>
      </c>
      <c r="C118" s="108">
        <v>917.53399999999999</v>
      </c>
      <c r="D118" s="395"/>
    </row>
    <row r="119" spans="1:4" ht="9" customHeight="1">
      <c r="A119" s="54" t="s">
        <v>15611</v>
      </c>
      <c r="B119" s="54" t="s">
        <v>15612</v>
      </c>
      <c r="C119" s="108">
        <v>996.6318</v>
      </c>
      <c r="D119" s="395"/>
    </row>
    <row r="120" spans="1:4" ht="9" customHeight="1">
      <c r="A120" s="54" t="s">
        <v>15613</v>
      </c>
      <c r="B120" s="54" t="s">
        <v>15614</v>
      </c>
      <c r="C120" s="108">
        <v>1878.3636000000001</v>
      </c>
      <c r="D120" s="395"/>
    </row>
    <row r="121" spans="1:4" ht="9" customHeight="1">
      <c r="A121" s="54" t="s">
        <v>15615</v>
      </c>
      <c r="B121" s="54" t="s">
        <v>15616</v>
      </c>
      <c r="C121" s="108">
        <v>3068.9931000000001</v>
      </c>
      <c r="D121" s="395"/>
    </row>
    <row r="122" spans="1:4" ht="9" customHeight="1">
      <c r="A122" s="54" t="s">
        <v>15617</v>
      </c>
      <c r="B122" s="54" t="s">
        <v>15618</v>
      </c>
      <c r="C122" s="108">
        <v>1462.0596</v>
      </c>
      <c r="D122" s="395"/>
    </row>
    <row r="123" spans="1:4" ht="9" customHeight="1">
      <c r="A123" s="54" t="s">
        <v>15619</v>
      </c>
      <c r="B123" s="54" t="s">
        <v>15620</v>
      </c>
      <c r="C123" s="108">
        <v>11281.005800000001</v>
      </c>
      <c r="D123" s="395"/>
    </row>
    <row r="124" spans="1:4" ht="9" customHeight="1">
      <c r="A124" s="54" t="s">
        <v>15621</v>
      </c>
      <c r="B124" s="54" t="s">
        <v>15622</v>
      </c>
      <c r="C124" s="108">
        <v>8566.7037</v>
      </c>
      <c r="D124" s="395"/>
    </row>
    <row r="125" spans="1:4" ht="9" customHeight="1">
      <c r="A125" s="54" t="s">
        <v>15623</v>
      </c>
      <c r="B125" s="54" t="s">
        <v>15624</v>
      </c>
      <c r="C125" s="108">
        <v>8354.3886999999995</v>
      </c>
      <c r="D125" s="395"/>
    </row>
    <row r="126" spans="1:4" ht="9" customHeight="1">
      <c r="A126" s="54" t="s">
        <v>15625</v>
      </c>
      <c r="B126" s="54" t="s">
        <v>15626</v>
      </c>
      <c r="C126" s="108">
        <v>10474.2086</v>
      </c>
      <c r="D126" s="395"/>
    </row>
    <row r="127" spans="1:4" ht="9" customHeight="1">
      <c r="A127" s="54" t="s">
        <v>15627</v>
      </c>
      <c r="B127" s="54" t="s">
        <v>15628</v>
      </c>
      <c r="C127" s="108">
        <v>6714.1509000000005</v>
      </c>
      <c r="D127" s="395"/>
    </row>
    <row r="128" spans="1:4" ht="9" customHeight="1">
      <c r="A128" s="54" t="s">
        <v>15629</v>
      </c>
      <c r="B128" s="54" t="s">
        <v>15630</v>
      </c>
      <c r="C128" s="108">
        <v>9024.6381000000001</v>
      </c>
      <c r="D128" s="395"/>
    </row>
  </sheetData>
  <mergeCells count="2">
    <mergeCell ref="A1:B2"/>
    <mergeCell ref="A3:B3"/>
  </mergeCells>
  <pageMargins left="0.78740157480314965" right="0" top="0" bottom="0.27559055118110237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4C916-43B7-46A0-8C37-ADEBEC4AA4DD}">
  <sheetPr>
    <tabColor theme="8" tint="0.39997558519241921"/>
  </sheetPr>
  <dimension ref="A1:K342"/>
  <sheetViews>
    <sheetView showGridLines="0" zoomScaleNormal="100" zoomScaleSheetLayoutView="100" workbookViewId="0">
      <selection activeCell="Z19" sqref="Z19"/>
    </sheetView>
  </sheetViews>
  <sheetFormatPr baseColWidth="10" defaultRowHeight="14.25" customHeight="1"/>
  <cols>
    <col min="1" max="1" width="14" style="82" customWidth="1"/>
    <col min="2" max="2" width="50.140625" style="82" customWidth="1"/>
    <col min="3" max="3" width="19.28515625" style="82" customWidth="1"/>
    <col min="4" max="4" width="13.140625" style="82" customWidth="1"/>
    <col min="5" max="5" width="13.42578125" style="82" customWidth="1"/>
    <col min="6" max="6" width="14.42578125" style="685" customWidth="1"/>
    <col min="7" max="7" width="35.42578125" style="686" customWidth="1"/>
    <col min="8" max="8" width="11.140625" style="847" customWidth="1"/>
    <col min="9" max="9" width="11.42578125" style="685"/>
    <col min="10" max="11" width="11.42578125" style="680"/>
    <col min="12" max="16384" width="11.42578125" style="82"/>
  </cols>
  <sheetData>
    <row r="1" spans="1:11" ht="49.5" customHeight="1" thickBot="1">
      <c r="A1" s="115"/>
      <c r="B1" s="115"/>
      <c r="C1" s="136"/>
      <c r="D1" s="136"/>
    </row>
    <row r="2" spans="1:11" ht="51.75" customHeight="1" thickTop="1">
      <c r="A2" s="676"/>
      <c r="B2" s="676"/>
      <c r="C2" s="677"/>
      <c r="D2" s="677"/>
    </row>
    <row r="3" spans="1:11" s="115" customFormat="1" ht="14.25" customHeight="1">
      <c r="A3" s="661" t="s">
        <v>3779</v>
      </c>
      <c r="B3" s="661" t="s">
        <v>429</v>
      </c>
      <c r="C3" s="678"/>
      <c r="D3" s="679" t="s">
        <v>15459</v>
      </c>
      <c r="E3" s="49"/>
      <c r="F3" s="685"/>
      <c r="G3" s="686"/>
      <c r="H3" s="847"/>
      <c r="I3" s="685"/>
      <c r="J3" s="680"/>
      <c r="K3" s="680"/>
    </row>
    <row r="4" spans="1:11" s="115" customFormat="1" ht="14.25" customHeight="1">
      <c r="A4" s="418" t="s">
        <v>14605</v>
      </c>
      <c r="B4" s="418" t="s">
        <v>16271</v>
      </c>
      <c r="C4" s="418"/>
      <c r="D4" s="845">
        <v>12823.026</v>
      </c>
      <c r="E4" s="49"/>
      <c r="F4"/>
      <c r="G4"/>
      <c r="H4"/>
      <c r="I4" s="685"/>
      <c r="J4" s="680"/>
      <c r="K4" s="680"/>
    </row>
    <row r="5" spans="1:11" s="115" customFormat="1" ht="14.25" customHeight="1">
      <c r="A5" s="418" t="s">
        <v>14606</v>
      </c>
      <c r="B5" s="418" t="s">
        <v>16272</v>
      </c>
      <c r="C5" s="418"/>
      <c r="D5" s="845">
        <v>46247.925000000003</v>
      </c>
      <c r="E5" s="49"/>
      <c r="F5"/>
      <c r="G5"/>
      <c r="H5"/>
      <c r="I5" s="685"/>
      <c r="J5" s="680"/>
      <c r="K5" s="680"/>
    </row>
    <row r="6" spans="1:11" s="115" customFormat="1" ht="14.25" customHeight="1">
      <c r="A6" s="418" t="s">
        <v>14604</v>
      </c>
      <c r="B6" s="418" t="s">
        <v>16273</v>
      </c>
      <c r="C6" s="418"/>
      <c r="D6" s="845">
        <v>10075.419</v>
      </c>
      <c r="E6" s="49"/>
      <c r="F6"/>
      <c r="G6"/>
      <c r="H6"/>
      <c r="I6" s="685"/>
      <c r="J6" s="680"/>
      <c r="K6" s="680"/>
    </row>
    <row r="7" spans="1:11" s="115" customFormat="1" ht="14.25" customHeight="1">
      <c r="A7" s="418" t="s">
        <v>14607</v>
      </c>
      <c r="B7" s="418" t="s">
        <v>16274</v>
      </c>
      <c r="C7" s="418"/>
      <c r="D7" s="845">
        <v>34942.722999999998</v>
      </c>
      <c r="E7" s="49"/>
      <c r="F7"/>
      <c r="G7"/>
      <c r="H7"/>
      <c r="I7" s="685"/>
      <c r="J7" s="680"/>
      <c r="K7" s="680"/>
    </row>
    <row r="8" spans="1:11" s="115" customFormat="1" ht="14.25" customHeight="1">
      <c r="A8" s="418" t="s">
        <v>14608</v>
      </c>
      <c r="B8" s="418" t="s">
        <v>16275</v>
      </c>
      <c r="C8" s="418"/>
      <c r="D8" s="845">
        <v>10075.419</v>
      </c>
      <c r="E8" s="49"/>
      <c r="F8"/>
      <c r="G8"/>
      <c r="H8"/>
      <c r="I8" s="685"/>
      <c r="J8" s="680"/>
      <c r="K8" s="680"/>
    </row>
    <row r="9" spans="1:11" s="115" customFormat="1" ht="14.25" customHeight="1">
      <c r="A9" s="418" t="s">
        <v>14609</v>
      </c>
      <c r="B9" s="418" t="s">
        <v>16276</v>
      </c>
      <c r="C9" s="418"/>
      <c r="D9" s="845">
        <v>34942.722999999998</v>
      </c>
      <c r="E9" s="49"/>
      <c r="F9"/>
      <c r="G9"/>
      <c r="H9"/>
      <c r="I9" s="685"/>
      <c r="J9" s="680"/>
      <c r="K9" s="680"/>
    </row>
    <row r="10" spans="1:11" s="115" customFormat="1" ht="14.25" customHeight="1">
      <c r="A10" s="685"/>
      <c r="B10" s="686"/>
      <c r="C10" s="686"/>
      <c r="D10" s="685"/>
      <c r="E10" s="49"/>
      <c r="I10" s="685"/>
      <c r="J10" s="680"/>
      <c r="K10" s="680"/>
    </row>
    <row r="11" spans="1:11" s="115" customFormat="1" ht="14.25" customHeight="1">
      <c r="A11" s="418" t="s">
        <v>14614</v>
      </c>
      <c r="B11" s="418" t="s">
        <v>14615</v>
      </c>
      <c r="C11" s="418"/>
      <c r="D11" s="845">
        <v>5409.835</v>
      </c>
      <c r="E11" s="49"/>
      <c r="F11"/>
      <c r="G11"/>
      <c r="H11"/>
      <c r="I11" s="685"/>
      <c r="J11" s="680"/>
      <c r="K11" s="680"/>
    </row>
    <row r="12" spans="1:11" s="115" customFormat="1" ht="14.25" customHeight="1">
      <c r="A12" s="418" t="s">
        <v>14612</v>
      </c>
      <c r="B12" s="418" t="s">
        <v>14613</v>
      </c>
      <c r="C12" s="418"/>
      <c r="D12" s="845">
        <v>9450.1790000000001</v>
      </c>
      <c r="E12" s="49"/>
      <c r="F12"/>
      <c r="G12"/>
      <c r="H12"/>
      <c r="I12" s="685"/>
      <c r="J12" s="680"/>
      <c r="K12" s="680"/>
    </row>
    <row r="13" spans="1:11" s="115" customFormat="1" ht="14.25" customHeight="1">
      <c r="A13" s="418" t="s">
        <v>14610</v>
      </c>
      <c r="B13" s="418" t="s">
        <v>14611</v>
      </c>
      <c r="C13" s="418"/>
      <c r="D13" s="845">
        <v>17041.024000000001</v>
      </c>
      <c r="E13" s="49"/>
      <c r="F13"/>
      <c r="G13"/>
      <c r="H13"/>
      <c r="I13" s="685"/>
      <c r="J13" s="680"/>
      <c r="K13" s="680"/>
    </row>
    <row r="14" spans="1:11" s="115" customFormat="1" ht="14.25" customHeight="1">
      <c r="A14" s="418" t="s">
        <v>14616</v>
      </c>
      <c r="B14" s="418" t="s">
        <v>14617</v>
      </c>
      <c r="C14" s="418"/>
      <c r="D14" s="845">
        <v>63790.003000000004</v>
      </c>
      <c r="E14" s="49"/>
      <c r="F14"/>
      <c r="G14"/>
      <c r="H14"/>
      <c r="I14" s="685"/>
      <c r="J14" s="680"/>
      <c r="K14" s="680"/>
    </row>
    <row r="15" spans="1:11" s="115" customFormat="1" ht="14.25" customHeight="1">
      <c r="A15" s="418" t="s">
        <v>14642</v>
      </c>
      <c r="B15" s="418" t="s">
        <v>16277</v>
      </c>
      <c r="C15" s="418"/>
      <c r="D15" s="845">
        <v>4267.1550000000007</v>
      </c>
      <c r="E15" s="49"/>
      <c r="F15"/>
      <c r="G15"/>
      <c r="H15"/>
      <c r="I15" s="685"/>
      <c r="J15" s="680"/>
      <c r="K15" s="680"/>
    </row>
    <row r="16" spans="1:11" s="115" customFormat="1" ht="14.25" customHeight="1">
      <c r="A16" s="418" t="s">
        <v>14641</v>
      </c>
      <c r="B16" s="418" t="s">
        <v>16278</v>
      </c>
      <c r="C16" s="418"/>
      <c r="D16" s="845">
        <v>6956.1180000000004</v>
      </c>
      <c r="E16" s="49"/>
      <c r="F16"/>
      <c r="G16"/>
      <c r="H16"/>
      <c r="I16" s="685"/>
      <c r="J16" s="680"/>
      <c r="K16" s="680"/>
    </row>
    <row r="17" spans="1:11" s="115" customFormat="1" ht="14.25" customHeight="1">
      <c r="A17" s="418" t="s">
        <v>14640</v>
      </c>
      <c r="B17" s="418" t="s">
        <v>16279</v>
      </c>
      <c r="C17" s="418"/>
      <c r="D17" s="845">
        <v>11777.797</v>
      </c>
      <c r="E17" s="49"/>
      <c r="F17"/>
      <c r="G17"/>
      <c r="H17"/>
      <c r="I17" s="685"/>
      <c r="J17" s="680"/>
      <c r="K17" s="680"/>
    </row>
    <row r="18" spans="1:11" s="115" customFormat="1" ht="14.25" customHeight="1">
      <c r="A18" s="418" t="s">
        <v>14643</v>
      </c>
      <c r="B18" s="418" t="s">
        <v>16280</v>
      </c>
      <c r="C18" s="418"/>
      <c r="D18" s="845">
        <v>43207.965000000004</v>
      </c>
      <c r="E18" s="49"/>
      <c r="F18"/>
      <c r="G18"/>
      <c r="H18"/>
      <c r="I18" s="685"/>
      <c r="J18" s="680"/>
      <c r="K18" s="680"/>
    </row>
    <row r="19" spans="1:11" s="115" customFormat="1" ht="14.25" customHeight="1">
      <c r="A19" s="418" t="s">
        <v>14620</v>
      </c>
      <c r="B19" s="418" t="s">
        <v>14621</v>
      </c>
      <c r="C19" s="418"/>
      <c r="D19" s="845">
        <v>4267.1550000000007</v>
      </c>
      <c r="E19" s="49"/>
      <c r="F19"/>
      <c r="G19"/>
      <c r="H19"/>
      <c r="I19" s="685"/>
      <c r="J19" s="680"/>
      <c r="K19" s="680"/>
    </row>
    <row r="20" spans="1:11" s="115" customFormat="1" ht="14.25" customHeight="1">
      <c r="A20" s="418" t="s">
        <v>14618</v>
      </c>
      <c r="B20" s="418" t="s">
        <v>14619</v>
      </c>
      <c r="C20" s="418"/>
      <c r="D20" s="845">
        <v>6956.1180000000004</v>
      </c>
      <c r="E20" s="49"/>
      <c r="F20"/>
      <c r="G20"/>
      <c r="H20"/>
      <c r="I20" s="685"/>
      <c r="J20" s="680"/>
      <c r="K20" s="680"/>
    </row>
    <row r="21" spans="1:11" s="115" customFormat="1" ht="14.25" customHeight="1">
      <c r="A21" s="418" t="s">
        <v>14622</v>
      </c>
      <c r="B21" s="418" t="s">
        <v>16281</v>
      </c>
      <c r="C21" s="418"/>
      <c r="D21" s="845">
        <v>11777.797</v>
      </c>
      <c r="E21" s="49"/>
      <c r="F21"/>
      <c r="G21"/>
      <c r="H21"/>
      <c r="I21" s="685"/>
      <c r="J21" s="680"/>
      <c r="K21" s="680"/>
    </row>
    <row r="22" spans="1:11" s="115" customFormat="1" ht="14.25" customHeight="1">
      <c r="A22" s="418" t="s">
        <v>14623</v>
      </c>
      <c r="B22" s="418" t="s">
        <v>16282</v>
      </c>
      <c r="C22" s="418"/>
      <c r="D22" s="845">
        <v>43207.965000000004</v>
      </c>
      <c r="E22" s="49"/>
      <c r="F22"/>
      <c r="G22"/>
      <c r="H22"/>
      <c r="I22" s="685"/>
      <c r="J22" s="680"/>
      <c r="K22" s="680"/>
    </row>
    <row r="23" spans="1:11" s="115" customFormat="1" ht="14.25" customHeight="1">
      <c r="A23" s="418" t="s">
        <v>14628</v>
      </c>
      <c r="B23" s="418" t="s">
        <v>14629</v>
      </c>
      <c r="C23" s="418"/>
      <c r="D23" s="845">
        <v>3677.2740000000003</v>
      </c>
      <c r="E23" s="49"/>
      <c r="F23"/>
      <c r="G23"/>
      <c r="H23"/>
      <c r="I23" s="685"/>
      <c r="J23" s="680"/>
      <c r="K23" s="680"/>
    </row>
    <row r="24" spans="1:11" s="115" customFormat="1" ht="14.25" customHeight="1">
      <c r="A24" s="418" t="s">
        <v>14626</v>
      </c>
      <c r="B24" s="418" t="s">
        <v>14627</v>
      </c>
      <c r="C24" s="418"/>
      <c r="D24" s="845">
        <v>5809.9890000000005</v>
      </c>
      <c r="E24" s="49"/>
      <c r="F24"/>
      <c r="G24"/>
      <c r="H24"/>
      <c r="I24" s="685"/>
      <c r="J24" s="680"/>
      <c r="K24" s="680"/>
    </row>
    <row r="25" spans="1:11" s="115" customFormat="1" ht="14.25" customHeight="1">
      <c r="A25" s="418" t="s">
        <v>14624</v>
      </c>
      <c r="B25" s="418" t="s">
        <v>14625</v>
      </c>
      <c r="C25" s="418"/>
      <c r="D25" s="845">
        <v>9683.8900000000012</v>
      </c>
      <c r="E25" s="49"/>
      <c r="F25"/>
      <c r="G25"/>
      <c r="H25"/>
      <c r="I25" s="685"/>
      <c r="J25" s="680"/>
      <c r="K25" s="680"/>
    </row>
    <row r="26" spans="1:11" s="115" customFormat="1" ht="14.25" customHeight="1">
      <c r="A26" s="418" t="s">
        <v>14630</v>
      </c>
      <c r="B26" s="418" t="s">
        <v>14631</v>
      </c>
      <c r="C26" s="418"/>
      <c r="D26" s="845">
        <v>35945.694000000003</v>
      </c>
      <c r="E26" s="49"/>
      <c r="F26"/>
      <c r="G26"/>
      <c r="H26"/>
      <c r="I26" s="685"/>
      <c r="J26" s="680"/>
      <c r="K26" s="680"/>
    </row>
    <row r="27" spans="1:11" s="115" customFormat="1" ht="14.25" customHeight="1">
      <c r="A27" s="418" t="s">
        <v>14636</v>
      </c>
      <c r="B27" s="418" t="s">
        <v>14637</v>
      </c>
      <c r="C27" s="418"/>
      <c r="D27" s="845">
        <v>3987.7380000000003</v>
      </c>
      <c r="E27" s="49"/>
      <c r="F27"/>
      <c r="G27"/>
      <c r="H27"/>
      <c r="I27" s="685"/>
      <c r="J27" s="680"/>
      <c r="K27" s="680"/>
    </row>
    <row r="28" spans="1:11" s="115" customFormat="1" ht="14.25" customHeight="1">
      <c r="A28" s="418" t="s">
        <v>14634</v>
      </c>
      <c r="B28" s="418" t="s">
        <v>14635</v>
      </c>
      <c r="C28" s="418"/>
      <c r="D28" s="845">
        <v>6520.6060000000007</v>
      </c>
      <c r="E28" s="49"/>
      <c r="F28"/>
      <c r="G28"/>
      <c r="H28"/>
      <c r="I28" s="685"/>
      <c r="J28" s="680"/>
      <c r="K28" s="680"/>
    </row>
    <row r="29" spans="1:11" s="115" customFormat="1" ht="14.25" customHeight="1">
      <c r="A29" s="418" t="s">
        <v>14632</v>
      </c>
      <c r="B29" s="418" t="s">
        <v>14633</v>
      </c>
      <c r="C29" s="418"/>
      <c r="D29" s="845">
        <v>11288.816000000001</v>
      </c>
      <c r="E29" s="49"/>
      <c r="F29"/>
      <c r="G29"/>
      <c r="H29"/>
      <c r="I29" s="685"/>
      <c r="J29" s="680"/>
      <c r="K29" s="680"/>
    </row>
    <row r="30" spans="1:11" s="115" customFormat="1" ht="14.25" customHeight="1">
      <c r="A30" s="418" t="s">
        <v>14638</v>
      </c>
      <c r="B30" s="418" t="s">
        <v>14639</v>
      </c>
      <c r="C30" s="418"/>
      <c r="D30" s="845">
        <v>41183.912000000004</v>
      </c>
      <c r="E30" s="49"/>
      <c r="F30"/>
      <c r="G30"/>
      <c r="H30"/>
      <c r="I30" s="685"/>
      <c r="J30" s="680"/>
      <c r="K30" s="680"/>
    </row>
    <row r="31" spans="1:11" s="115" customFormat="1" ht="14.25" customHeight="1">
      <c r="A31" s="418" t="s">
        <v>14646</v>
      </c>
      <c r="B31" s="418" t="s">
        <v>14647</v>
      </c>
      <c r="C31" s="418"/>
      <c r="D31" s="845">
        <v>3220.2020000000002</v>
      </c>
      <c r="E31" s="49"/>
      <c r="F31"/>
      <c r="G31"/>
      <c r="H31"/>
      <c r="I31" s="685"/>
      <c r="J31" s="680"/>
      <c r="K31" s="680"/>
    </row>
    <row r="32" spans="1:11" s="115" customFormat="1" ht="14.25" customHeight="1">
      <c r="A32" s="418" t="s">
        <v>15460</v>
      </c>
      <c r="B32" s="418" t="s">
        <v>15461</v>
      </c>
      <c r="C32" s="418"/>
      <c r="D32" s="845">
        <v>5277.8879999999999</v>
      </c>
      <c r="E32" s="49"/>
      <c r="F32"/>
      <c r="G32"/>
      <c r="H32"/>
      <c r="I32" s="685"/>
      <c r="J32" s="680"/>
      <c r="K32" s="680"/>
    </row>
    <row r="33" spans="1:11" s="115" customFormat="1" ht="14.25" customHeight="1">
      <c r="A33" s="418" t="s">
        <v>14644</v>
      </c>
      <c r="B33" s="418" t="s">
        <v>14645</v>
      </c>
      <c r="C33" s="418"/>
      <c r="D33" s="845">
        <v>9073.3100000000013</v>
      </c>
      <c r="E33" s="49"/>
      <c r="F33"/>
      <c r="G33"/>
      <c r="H33"/>
      <c r="I33" s="685"/>
      <c r="J33" s="680"/>
      <c r="K33" s="680"/>
    </row>
    <row r="34" spans="1:11" s="115" customFormat="1" ht="14.25" customHeight="1">
      <c r="A34" s="418" t="s">
        <v>14648</v>
      </c>
      <c r="B34" s="418" t="s">
        <v>14649</v>
      </c>
      <c r="C34" s="418"/>
      <c r="D34" s="845">
        <v>32775.512000000002</v>
      </c>
      <c r="E34" s="49"/>
      <c r="F34"/>
      <c r="G34"/>
      <c r="H34"/>
      <c r="I34" s="685"/>
      <c r="J34" s="680"/>
      <c r="K34" s="680"/>
    </row>
    <row r="35" spans="1:11" s="115" customFormat="1" ht="14.25" customHeight="1">
      <c r="A35" s="418" t="s">
        <v>14654</v>
      </c>
      <c r="B35" s="418" t="s">
        <v>14655</v>
      </c>
      <c r="C35" s="418"/>
      <c r="D35" s="845">
        <v>3220.2020000000002</v>
      </c>
      <c r="E35" s="49"/>
      <c r="F35"/>
      <c r="G35"/>
      <c r="H35"/>
      <c r="I35" s="685"/>
      <c r="J35" s="680"/>
      <c r="K35" s="680"/>
    </row>
    <row r="36" spans="1:11" s="115" customFormat="1" ht="14.25" customHeight="1">
      <c r="A36" s="418" t="s">
        <v>14652</v>
      </c>
      <c r="B36" s="418" t="s">
        <v>14653</v>
      </c>
      <c r="C36" s="418"/>
      <c r="D36" s="845">
        <v>5277.8879999999999</v>
      </c>
      <c r="E36" s="49"/>
      <c r="F36"/>
      <c r="G36"/>
      <c r="H36"/>
      <c r="I36" s="685"/>
      <c r="J36" s="680"/>
      <c r="K36" s="680"/>
    </row>
    <row r="37" spans="1:11" s="115" customFormat="1" ht="14.25" customHeight="1">
      <c r="A37" s="418" t="s">
        <v>14650</v>
      </c>
      <c r="B37" s="418" t="s">
        <v>14651</v>
      </c>
      <c r="C37" s="418"/>
      <c r="D37" s="845">
        <v>9073.3100000000013</v>
      </c>
      <c r="E37" s="49"/>
      <c r="F37"/>
      <c r="G37"/>
      <c r="H37"/>
      <c r="I37" s="685"/>
      <c r="J37" s="680"/>
      <c r="K37" s="680"/>
    </row>
    <row r="38" spans="1:11" s="115" customFormat="1" ht="14.25" customHeight="1">
      <c r="A38" s="418" t="s">
        <v>14656</v>
      </c>
      <c r="B38" s="418" t="s">
        <v>16283</v>
      </c>
      <c r="C38" s="418"/>
      <c r="D38" s="845">
        <v>32775.512000000002</v>
      </c>
      <c r="E38" s="49"/>
      <c r="F38"/>
      <c r="G38"/>
      <c r="H38"/>
      <c r="I38" s="685"/>
      <c r="J38" s="680"/>
      <c r="K38" s="680"/>
    </row>
    <row r="39" spans="1:11" s="115" customFormat="1" ht="14.25" customHeight="1">
      <c r="A39" s="418" t="s">
        <v>14661</v>
      </c>
      <c r="B39" s="418" t="s">
        <v>14662</v>
      </c>
      <c r="C39" s="418"/>
      <c r="D39" s="845">
        <v>3220.2020000000002</v>
      </c>
      <c r="E39" s="49"/>
      <c r="F39"/>
      <c r="G39"/>
      <c r="H39"/>
      <c r="I39" s="685"/>
      <c r="J39" s="680"/>
      <c r="K39" s="680"/>
    </row>
    <row r="40" spans="1:11" s="115" customFormat="1" ht="14.25" customHeight="1">
      <c r="A40" s="418" t="s">
        <v>14659</v>
      </c>
      <c r="B40" s="418" t="s">
        <v>14660</v>
      </c>
      <c r="C40" s="418"/>
      <c r="D40" s="845">
        <v>5277.8879999999999</v>
      </c>
      <c r="E40" s="49"/>
      <c r="F40"/>
      <c r="G40"/>
      <c r="H40"/>
      <c r="I40" s="685"/>
      <c r="J40" s="680"/>
      <c r="K40" s="680"/>
    </row>
    <row r="41" spans="1:11" s="115" customFormat="1" ht="14.25" customHeight="1">
      <c r="A41" s="418" t="s">
        <v>14657</v>
      </c>
      <c r="B41" s="418" t="s">
        <v>14658</v>
      </c>
      <c r="C41" s="418"/>
      <c r="D41" s="845">
        <v>9073.3100000000013</v>
      </c>
      <c r="E41" s="49"/>
      <c r="F41"/>
      <c r="G41"/>
      <c r="H41"/>
      <c r="I41" s="685"/>
      <c r="J41" s="680"/>
      <c r="K41" s="680"/>
    </row>
    <row r="42" spans="1:11" s="115" customFormat="1" ht="14.25" customHeight="1">
      <c r="A42" s="418" t="s">
        <v>14663</v>
      </c>
      <c r="B42" s="418" t="s">
        <v>14664</v>
      </c>
      <c r="C42" s="418"/>
      <c r="D42" s="845">
        <v>32775.512000000002</v>
      </c>
      <c r="E42" s="49"/>
      <c r="F42"/>
      <c r="G42"/>
      <c r="H42"/>
      <c r="I42" s="685"/>
      <c r="J42" s="680"/>
      <c r="K42" s="680"/>
    </row>
    <row r="43" spans="1:11" s="115" customFormat="1" ht="14.25" customHeight="1">
      <c r="A43" s="418" t="s">
        <v>14669</v>
      </c>
      <c r="B43" s="418" t="s">
        <v>14670</v>
      </c>
      <c r="C43" s="418"/>
      <c r="D43" s="845">
        <v>3252.973</v>
      </c>
      <c r="E43" s="49"/>
      <c r="F43"/>
      <c r="G43"/>
      <c r="H43"/>
      <c r="I43" s="685"/>
      <c r="J43" s="680"/>
      <c r="K43" s="680"/>
    </row>
    <row r="44" spans="1:11" s="115" customFormat="1" ht="14.25" customHeight="1">
      <c r="A44" s="418" t="s">
        <v>14667</v>
      </c>
      <c r="B44" s="418" t="s">
        <v>14668</v>
      </c>
      <c r="C44" s="418"/>
      <c r="D44" s="845">
        <v>5282.2</v>
      </c>
      <c r="E44" s="49"/>
      <c r="F44"/>
      <c r="G44"/>
      <c r="H44"/>
      <c r="I44" s="685"/>
      <c r="J44" s="680"/>
      <c r="K44" s="680"/>
    </row>
    <row r="45" spans="1:11" s="115" customFormat="1" ht="14.25" customHeight="1">
      <c r="A45" s="418" t="s">
        <v>14665</v>
      </c>
      <c r="B45" s="418" t="s">
        <v>14666</v>
      </c>
      <c r="C45" s="418"/>
      <c r="D45" s="845">
        <v>8887.0320000000011</v>
      </c>
      <c r="E45" s="49"/>
      <c r="F45"/>
      <c r="G45"/>
      <c r="H45"/>
      <c r="I45" s="685"/>
      <c r="J45" s="680"/>
      <c r="K45" s="680"/>
    </row>
    <row r="46" spans="1:11" s="115" customFormat="1" ht="14.25" customHeight="1">
      <c r="A46" s="418" t="s">
        <v>14671</v>
      </c>
      <c r="B46" s="418" t="s">
        <v>14672</v>
      </c>
      <c r="C46" s="418"/>
      <c r="D46" s="845">
        <v>31920.011000000002</v>
      </c>
      <c r="E46" s="49"/>
      <c r="F46"/>
      <c r="G46"/>
      <c r="H46"/>
      <c r="I46" s="685"/>
      <c r="J46" s="680"/>
      <c r="K46" s="680"/>
    </row>
    <row r="47" spans="1:11" s="115" customFormat="1" ht="14.25" customHeight="1">
      <c r="A47" s="418" t="s">
        <v>14677</v>
      </c>
      <c r="B47" s="418" t="s">
        <v>14678</v>
      </c>
      <c r="C47" s="418"/>
      <c r="D47" s="845">
        <v>3509.9680000000003</v>
      </c>
      <c r="E47" s="49"/>
      <c r="F47"/>
      <c r="G47"/>
      <c r="H47"/>
      <c r="I47" s="685"/>
      <c r="J47" s="680"/>
      <c r="K47" s="680"/>
    </row>
    <row r="48" spans="1:11" s="115" customFormat="1" ht="14.25" customHeight="1">
      <c r="A48" s="418" t="s">
        <v>14675</v>
      </c>
      <c r="B48" s="418" t="s">
        <v>14676</v>
      </c>
      <c r="C48" s="418"/>
      <c r="D48" s="845">
        <v>5690.9780000000001</v>
      </c>
      <c r="E48" s="49"/>
      <c r="F48"/>
      <c r="G48"/>
      <c r="H48"/>
      <c r="I48" s="685"/>
      <c r="J48" s="680"/>
      <c r="K48" s="680"/>
    </row>
    <row r="49" spans="1:11" s="115" customFormat="1" ht="14.25" customHeight="1">
      <c r="A49" s="418" t="s">
        <v>14673</v>
      </c>
      <c r="B49" s="418" t="s">
        <v>14674</v>
      </c>
      <c r="C49" s="418"/>
      <c r="D49" s="845">
        <v>9767.5420000000013</v>
      </c>
      <c r="E49" s="49"/>
      <c r="F49"/>
      <c r="G49"/>
      <c r="H49"/>
      <c r="I49" s="685"/>
      <c r="J49" s="680"/>
      <c r="K49" s="680"/>
    </row>
    <row r="50" spans="1:11" s="115" customFormat="1" ht="14.25" customHeight="1">
      <c r="A50" s="418" t="s">
        <v>14679</v>
      </c>
      <c r="B50" s="418" t="s">
        <v>14680</v>
      </c>
      <c r="C50" s="418"/>
      <c r="D50" s="845">
        <v>34809.914000000004</v>
      </c>
      <c r="E50" s="49"/>
      <c r="F50"/>
      <c r="G50"/>
      <c r="H50"/>
      <c r="I50" s="685"/>
      <c r="J50" s="680"/>
      <c r="K50" s="680"/>
    </row>
    <row r="51" spans="1:11" s="115" customFormat="1" ht="14.25" customHeight="1">
      <c r="A51" s="418" t="s">
        <v>14685</v>
      </c>
      <c r="B51" s="418" t="s">
        <v>14686</v>
      </c>
      <c r="C51" s="418"/>
      <c r="D51" s="845">
        <v>3458.2240000000002</v>
      </c>
      <c r="E51" s="49"/>
      <c r="F51"/>
      <c r="G51"/>
      <c r="H51"/>
      <c r="I51" s="685"/>
      <c r="J51" s="680"/>
      <c r="K51" s="680"/>
    </row>
    <row r="52" spans="1:11" s="115" customFormat="1" ht="14.25" customHeight="1">
      <c r="A52" s="418" t="s">
        <v>14683</v>
      </c>
      <c r="B52" s="418" t="s">
        <v>14684</v>
      </c>
      <c r="C52" s="418"/>
      <c r="D52" s="845">
        <v>5714.2620000000006</v>
      </c>
      <c r="E52" s="49"/>
      <c r="F52"/>
      <c r="G52"/>
      <c r="H52"/>
      <c r="I52" s="685"/>
      <c r="J52" s="680"/>
      <c r="K52" s="680"/>
    </row>
    <row r="53" spans="1:11" s="115" customFormat="1" ht="14.25" customHeight="1">
      <c r="A53" s="418" t="s">
        <v>14681</v>
      </c>
      <c r="B53" s="418" t="s">
        <v>14682</v>
      </c>
      <c r="C53" s="418"/>
      <c r="D53" s="845">
        <v>9862.4060000000009</v>
      </c>
      <c r="E53" s="49"/>
      <c r="F53"/>
      <c r="G53"/>
      <c r="H53"/>
      <c r="I53" s="685"/>
      <c r="J53" s="680"/>
      <c r="K53" s="680"/>
    </row>
    <row r="54" spans="1:11" s="115" customFormat="1" ht="14.25" customHeight="1">
      <c r="A54" s="418" t="s">
        <v>14687</v>
      </c>
      <c r="B54" s="418" t="s">
        <v>14688</v>
      </c>
      <c r="C54" s="418"/>
      <c r="D54" s="845">
        <v>35085.019</v>
      </c>
      <c r="E54" s="49"/>
      <c r="F54"/>
      <c r="G54"/>
      <c r="H54"/>
      <c r="I54" s="685"/>
      <c r="J54" s="680"/>
      <c r="K54" s="680"/>
    </row>
    <row r="55" spans="1:11" s="115" customFormat="1" ht="14.25" customHeight="1">
      <c r="A55" s="685"/>
      <c r="B55" s="686"/>
      <c r="C55" s="686"/>
      <c r="D55" s="685"/>
      <c r="E55" s="49"/>
      <c r="I55" s="685"/>
      <c r="J55" s="680"/>
      <c r="K55" s="680"/>
    </row>
    <row r="56" spans="1:11" s="115" customFormat="1" ht="14.25" customHeight="1">
      <c r="A56" s="685"/>
      <c r="B56" s="686"/>
      <c r="C56" s="686"/>
      <c r="D56" s="685"/>
      <c r="E56" s="49"/>
      <c r="I56" s="685"/>
      <c r="J56" s="680"/>
      <c r="K56" s="680"/>
    </row>
    <row r="57" spans="1:11" s="115" customFormat="1" ht="14.25" customHeight="1">
      <c r="A57" s="418" t="s">
        <v>14766</v>
      </c>
      <c r="B57" s="418" t="s">
        <v>16284</v>
      </c>
      <c r="C57" s="418"/>
      <c r="D57" s="845">
        <v>3542.8960000000002</v>
      </c>
      <c r="E57" s="49"/>
      <c r="F57"/>
      <c r="G57"/>
      <c r="H57"/>
      <c r="I57" s="685"/>
      <c r="J57" s="680"/>
      <c r="K57" s="680"/>
    </row>
    <row r="58" spans="1:11" s="115" customFormat="1" ht="14.25" customHeight="1">
      <c r="A58" s="418" t="s">
        <v>14768</v>
      </c>
      <c r="B58" s="418" t="s">
        <v>16285</v>
      </c>
      <c r="C58" s="418"/>
      <c r="D58" s="845">
        <v>9554.6080000000002</v>
      </c>
      <c r="E58" s="49"/>
      <c r="F58"/>
      <c r="G58"/>
      <c r="H58"/>
      <c r="I58" s="685"/>
      <c r="J58" s="680"/>
      <c r="K58" s="680"/>
    </row>
    <row r="59" spans="1:11" s="115" customFormat="1" ht="14.25" customHeight="1">
      <c r="A59" s="418" t="s">
        <v>14765</v>
      </c>
      <c r="B59" s="418" t="s">
        <v>16286</v>
      </c>
      <c r="C59" s="418"/>
      <c r="D59" s="845">
        <v>19868.128000000001</v>
      </c>
      <c r="E59" s="49"/>
      <c r="F59"/>
      <c r="G59"/>
      <c r="H59"/>
      <c r="I59" s="685"/>
      <c r="J59" s="680"/>
      <c r="K59" s="680"/>
    </row>
    <row r="60" spans="1:11" s="115" customFormat="1" ht="14.25" customHeight="1">
      <c r="A60" s="418" t="s">
        <v>14767</v>
      </c>
      <c r="B60" s="418" t="s">
        <v>16287</v>
      </c>
      <c r="C60" s="418"/>
      <c r="D60" s="845">
        <v>36760.192000000003</v>
      </c>
      <c r="E60" s="49"/>
      <c r="F60"/>
      <c r="G60"/>
      <c r="H60"/>
      <c r="I60" s="685"/>
      <c r="J60" s="680"/>
      <c r="K60" s="680"/>
    </row>
    <row r="61" spans="1:11" s="115" customFormat="1" ht="14.25" customHeight="1">
      <c r="A61" s="685"/>
      <c r="B61" s="686"/>
      <c r="C61" s="686"/>
      <c r="D61" s="685"/>
      <c r="E61" s="49"/>
      <c r="I61" s="685"/>
      <c r="J61" s="680"/>
      <c r="K61" s="680"/>
    </row>
    <row r="62" spans="1:11" s="115" customFormat="1" ht="14.25" customHeight="1">
      <c r="A62" s="418" t="s">
        <v>14769</v>
      </c>
      <c r="B62" s="418" t="s">
        <v>16288</v>
      </c>
      <c r="C62" s="418"/>
      <c r="D62" s="845">
        <v>4496.24</v>
      </c>
      <c r="E62" s="49"/>
      <c r="F62"/>
      <c r="G62"/>
      <c r="H62"/>
      <c r="I62" s="685"/>
      <c r="J62" s="680"/>
      <c r="K62" s="680"/>
    </row>
    <row r="63" spans="1:11" s="115" customFormat="1" ht="14.25" customHeight="1">
      <c r="A63" s="418" t="s">
        <v>14772</v>
      </c>
      <c r="B63" s="418" t="s">
        <v>16289</v>
      </c>
      <c r="C63" s="418"/>
      <c r="D63" s="845">
        <v>13486.368</v>
      </c>
      <c r="E63" s="49"/>
      <c r="F63"/>
      <c r="G63"/>
      <c r="H63"/>
      <c r="I63" s="685"/>
      <c r="J63" s="680"/>
      <c r="K63" s="680"/>
    </row>
    <row r="64" spans="1:11" s="115" customFormat="1" ht="14.25" customHeight="1">
      <c r="A64" s="418" t="s">
        <v>14770</v>
      </c>
      <c r="B64" s="418" t="s">
        <v>16290</v>
      </c>
      <c r="C64" s="418"/>
      <c r="D64" s="845">
        <v>28645.792000000001</v>
      </c>
      <c r="E64" s="49"/>
      <c r="F64"/>
      <c r="G64"/>
      <c r="H64"/>
      <c r="I64" s="685"/>
      <c r="J64" s="680"/>
      <c r="K64" s="680"/>
    </row>
    <row r="65" spans="1:11" s="115" customFormat="1" ht="14.25" customHeight="1">
      <c r="A65" s="418" t="s">
        <v>14771</v>
      </c>
      <c r="B65" s="418" t="s">
        <v>16291</v>
      </c>
      <c r="C65" s="418"/>
      <c r="D65" s="845">
        <v>54368.048000000003</v>
      </c>
      <c r="E65" s="49"/>
      <c r="F65"/>
      <c r="G65"/>
      <c r="H65"/>
      <c r="I65" s="685"/>
      <c r="J65" s="680"/>
      <c r="K65" s="680"/>
    </row>
    <row r="66" spans="1:11" s="115" customFormat="1" ht="14.25" customHeight="1">
      <c r="A66" s="685"/>
      <c r="B66" s="686"/>
      <c r="C66" s="686"/>
      <c r="D66" s="685"/>
      <c r="E66" s="49"/>
      <c r="I66" s="685"/>
      <c r="J66" s="680"/>
      <c r="K66" s="680"/>
    </row>
    <row r="67" spans="1:11" s="115" customFormat="1" ht="14.25" customHeight="1">
      <c r="A67" s="418" t="s">
        <v>16419</v>
      </c>
      <c r="B67" s="418" t="s">
        <v>16420</v>
      </c>
      <c r="C67" s="418"/>
      <c r="D67" s="845">
        <v>7571.0880000000006</v>
      </c>
      <c r="E67" s="49"/>
      <c r="F67"/>
      <c r="G67"/>
      <c r="H67"/>
      <c r="I67" s="685"/>
      <c r="J67" s="680"/>
      <c r="K67" s="680"/>
    </row>
    <row r="68" spans="1:11" s="115" customFormat="1" ht="14.25" customHeight="1">
      <c r="A68" s="418" t="s">
        <v>16421</v>
      </c>
      <c r="B68" s="418" t="s">
        <v>16422</v>
      </c>
      <c r="C68" s="418"/>
      <c r="D68" s="845">
        <v>27062.896000000001</v>
      </c>
      <c r="E68" s="49"/>
      <c r="F68"/>
      <c r="G68"/>
      <c r="H68"/>
      <c r="I68" s="685"/>
      <c r="J68" s="680"/>
      <c r="K68" s="680"/>
    </row>
    <row r="69" spans="1:11" s="115" customFormat="1" ht="14.25" customHeight="1">
      <c r="A69" s="418" t="s">
        <v>16423</v>
      </c>
      <c r="B69" s="418" t="s">
        <v>16424</v>
      </c>
      <c r="C69" s="418"/>
      <c r="D69" s="845">
        <v>6351.1840000000002</v>
      </c>
      <c r="E69" s="49"/>
      <c r="F69"/>
      <c r="G69"/>
      <c r="H69"/>
      <c r="I69" s="685"/>
      <c r="J69" s="680"/>
      <c r="K69" s="680"/>
    </row>
    <row r="70" spans="1:11" s="115" customFormat="1" ht="14.25" customHeight="1">
      <c r="A70" s="418" t="s">
        <v>16425</v>
      </c>
      <c r="B70" s="418" t="s">
        <v>16426</v>
      </c>
      <c r="C70" s="418"/>
      <c r="D70" s="845">
        <v>22704.639999999999</v>
      </c>
      <c r="E70" s="49"/>
      <c r="F70"/>
      <c r="G70"/>
      <c r="H70"/>
      <c r="I70" s="685"/>
      <c r="J70" s="680"/>
      <c r="K70" s="680"/>
    </row>
    <row r="71" spans="1:11" s="115" customFormat="1" ht="14.25" customHeight="1">
      <c r="A71" s="418" t="s">
        <v>16427</v>
      </c>
      <c r="B71" s="418" t="s">
        <v>16428</v>
      </c>
      <c r="C71" s="418"/>
      <c r="D71" s="845">
        <v>6351.1840000000002</v>
      </c>
      <c r="E71" s="49"/>
      <c r="F71"/>
      <c r="G71"/>
      <c r="H71"/>
      <c r="I71" s="685"/>
      <c r="J71" s="680"/>
      <c r="K71" s="680"/>
    </row>
    <row r="72" spans="1:11" s="115" customFormat="1" ht="14.25" customHeight="1">
      <c r="A72" s="418" t="s">
        <v>16429</v>
      </c>
      <c r="B72" s="418" t="s">
        <v>16430</v>
      </c>
      <c r="C72" s="418"/>
      <c r="D72" s="845">
        <v>22704.639999999999</v>
      </c>
      <c r="E72" s="49"/>
      <c r="F72"/>
      <c r="G72"/>
      <c r="H72"/>
      <c r="I72" s="685"/>
      <c r="J72" s="680"/>
      <c r="K72" s="680"/>
    </row>
    <row r="73" spans="1:11" s="115" customFormat="1" ht="14.25" customHeight="1">
      <c r="A73" s="418" t="s">
        <v>16431</v>
      </c>
      <c r="B73" s="418" t="s">
        <v>16432</v>
      </c>
      <c r="C73" s="418"/>
      <c r="D73" s="845">
        <v>7571.0880000000006</v>
      </c>
      <c r="E73" s="49"/>
      <c r="F73"/>
      <c r="G73"/>
      <c r="H73"/>
      <c r="I73" s="685"/>
      <c r="J73" s="680"/>
      <c r="K73" s="680"/>
    </row>
    <row r="74" spans="1:11" s="115" customFormat="1" ht="14.25" customHeight="1">
      <c r="A74" s="418" t="s">
        <v>16433</v>
      </c>
      <c r="B74" s="418" t="s">
        <v>16434</v>
      </c>
      <c r="C74" s="418"/>
      <c r="D74" s="845">
        <v>27062.896000000001</v>
      </c>
      <c r="E74" s="49"/>
      <c r="F74"/>
      <c r="G74"/>
      <c r="H74"/>
      <c r="I74" s="685"/>
      <c r="J74" s="680"/>
      <c r="K74" s="680"/>
    </row>
    <row r="75" spans="1:11" s="115" customFormat="1" ht="14.25" customHeight="1">
      <c r="A75" s="418" t="s">
        <v>16435</v>
      </c>
      <c r="B75" s="418" t="s">
        <v>16436</v>
      </c>
      <c r="C75" s="418"/>
      <c r="D75" s="845">
        <v>6351.1840000000002</v>
      </c>
      <c r="E75" s="49"/>
      <c r="F75"/>
      <c r="G75"/>
      <c r="H75"/>
      <c r="I75" s="685"/>
      <c r="J75" s="680"/>
      <c r="K75" s="680"/>
    </row>
    <row r="76" spans="1:11" s="115" customFormat="1" ht="14.25" customHeight="1">
      <c r="A76" s="418" t="s">
        <v>16437</v>
      </c>
      <c r="B76" s="418" t="s">
        <v>16438</v>
      </c>
      <c r="C76" s="418"/>
      <c r="D76" s="845">
        <v>22704.639999999999</v>
      </c>
      <c r="E76" s="49"/>
      <c r="F76"/>
      <c r="G76"/>
      <c r="H76"/>
      <c r="I76" s="685"/>
      <c r="J76" s="680"/>
      <c r="K76" s="680"/>
    </row>
    <row r="77" spans="1:11" s="115" customFormat="1" ht="14.25" customHeight="1">
      <c r="A77" s="418" t="s">
        <v>16439</v>
      </c>
      <c r="B77" s="418" t="s">
        <v>16440</v>
      </c>
      <c r="C77" s="418"/>
      <c r="D77" s="845">
        <v>7571.0880000000006</v>
      </c>
      <c r="E77" s="49"/>
      <c r="F77"/>
      <c r="G77"/>
      <c r="H77"/>
      <c r="I77" s="685"/>
      <c r="J77" s="680"/>
      <c r="K77" s="680"/>
    </row>
    <row r="78" spans="1:11" s="115" customFormat="1" ht="14.25" customHeight="1">
      <c r="A78" s="418" t="s">
        <v>16441</v>
      </c>
      <c r="B78" s="418" t="s">
        <v>16442</v>
      </c>
      <c r="C78" s="418"/>
      <c r="D78" s="845">
        <v>27062.896000000001</v>
      </c>
      <c r="E78" s="49"/>
      <c r="F78"/>
      <c r="G78"/>
      <c r="H78"/>
      <c r="I78" s="685"/>
      <c r="J78" s="680"/>
      <c r="K78" s="680"/>
    </row>
    <row r="79" spans="1:11" s="115" customFormat="1" ht="14.25" customHeight="1">
      <c r="A79" s="418" t="s">
        <v>16443</v>
      </c>
      <c r="B79" s="418" t="s">
        <v>16444</v>
      </c>
      <c r="C79" s="418"/>
      <c r="D79" s="845">
        <v>7571.0880000000006</v>
      </c>
      <c r="E79" s="49"/>
      <c r="F79"/>
      <c r="G79"/>
      <c r="H79"/>
      <c r="I79" s="685"/>
      <c r="J79" s="680"/>
      <c r="K79" s="680"/>
    </row>
    <row r="80" spans="1:11" s="115" customFormat="1" ht="14.25" customHeight="1">
      <c r="A80" s="418" t="s">
        <v>16445</v>
      </c>
      <c r="B80" s="418" t="s">
        <v>16446</v>
      </c>
      <c r="C80" s="418"/>
      <c r="D80" s="845">
        <v>27062.896000000001</v>
      </c>
      <c r="E80" s="49"/>
      <c r="F80"/>
      <c r="G80"/>
      <c r="H80"/>
      <c r="I80" s="685"/>
      <c r="J80" s="680"/>
      <c r="K80" s="680"/>
    </row>
    <row r="81" spans="1:11" s="115" customFormat="1" ht="14.25" customHeight="1">
      <c r="A81" s="418" t="s">
        <v>16447</v>
      </c>
      <c r="B81" s="418" t="s">
        <v>16448</v>
      </c>
      <c r="C81" s="418"/>
      <c r="D81" s="845">
        <v>5675.3760000000002</v>
      </c>
      <c r="E81" s="49"/>
      <c r="F81"/>
      <c r="G81"/>
      <c r="H81"/>
      <c r="I81" s="685"/>
      <c r="J81" s="680"/>
      <c r="K81" s="680"/>
    </row>
    <row r="82" spans="1:11" s="115" customFormat="1" ht="14.25" customHeight="1">
      <c r="A82" s="418" t="s">
        <v>16449</v>
      </c>
      <c r="B82" s="418" t="s">
        <v>16450</v>
      </c>
      <c r="C82" s="418"/>
      <c r="D82" s="845">
        <v>19019.056</v>
      </c>
      <c r="E82" s="49"/>
      <c r="F82"/>
      <c r="G82"/>
      <c r="H82"/>
      <c r="I82" s="685"/>
      <c r="J82" s="680"/>
      <c r="K82" s="680"/>
    </row>
    <row r="83" spans="1:11" s="115" customFormat="1" ht="14.25" customHeight="1">
      <c r="A83" s="418" t="s">
        <v>16451</v>
      </c>
      <c r="B83" s="418" t="s">
        <v>16452</v>
      </c>
      <c r="C83" s="418"/>
      <c r="D83" s="845">
        <v>7551.4880000000003</v>
      </c>
      <c r="E83" s="49"/>
      <c r="F83"/>
      <c r="G83"/>
      <c r="H83"/>
      <c r="I83" s="685"/>
      <c r="J83" s="680"/>
      <c r="K83" s="680"/>
    </row>
    <row r="84" spans="1:11" s="115" customFormat="1" ht="14.25" customHeight="1">
      <c r="A84" s="418" t="s">
        <v>16453</v>
      </c>
      <c r="B84" s="418" t="s">
        <v>16454</v>
      </c>
      <c r="C84" s="418"/>
      <c r="D84" s="845">
        <v>27062.896000000001</v>
      </c>
      <c r="E84" s="49"/>
      <c r="F84"/>
      <c r="G84"/>
      <c r="H84"/>
      <c r="I84" s="685"/>
      <c r="J84" s="680"/>
      <c r="K84" s="680"/>
    </row>
    <row r="85" spans="1:11" s="115" customFormat="1" ht="14.25" customHeight="1">
      <c r="A85" s="418" t="s">
        <v>16455</v>
      </c>
      <c r="B85" s="418" t="s">
        <v>16456</v>
      </c>
      <c r="C85" s="418"/>
      <c r="D85" s="845">
        <v>6351.1840000000002</v>
      </c>
      <c r="E85" s="49"/>
      <c r="F85"/>
      <c r="G85"/>
      <c r="H85"/>
      <c r="I85" s="685"/>
      <c r="J85" s="680"/>
      <c r="K85" s="680"/>
    </row>
    <row r="86" spans="1:11" s="115" customFormat="1" ht="14.25" customHeight="1">
      <c r="A86" s="418" t="s">
        <v>16457</v>
      </c>
      <c r="B86" s="418" t="s">
        <v>16458</v>
      </c>
      <c r="C86" s="418"/>
      <c r="D86" s="845">
        <v>22704.639999999999</v>
      </c>
      <c r="E86" s="49"/>
      <c r="F86"/>
      <c r="G86"/>
      <c r="H86"/>
      <c r="I86" s="685"/>
      <c r="J86" s="680"/>
      <c r="K86" s="680"/>
    </row>
    <row r="87" spans="1:11" s="115" customFormat="1" ht="14.25" customHeight="1">
      <c r="A87" s="418" t="s">
        <v>16459</v>
      </c>
      <c r="B87" s="418" t="s">
        <v>16460</v>
      </c>
      <c r="C87" s="418"/>
      <c r="D87" s="845">
        <v>6351.1840000000002</v>
      </c>
      <c r="E87" s="49"/>
      <c r="F87"/>
      <c r="G87"/>
      <c r="H87"/>
      <c r="I87" s="685"/>
      <c r="J87" s="680"/>
      <c r="K87" s="680"/>
    </row>
    <row r="88" spans="1:11" s="115" customFormat="1" ht="14.25" customHeight="1">
      <c r="A88" s="418" t="s">
        <v>16461</v>
      </c>
      <c r="B88" s="418" t="s">
        <v>16462</v>
      </c>
      <c r="C88" s="418"/>
      <c r="D88" s="845">
        <v>22704.639999999999</v>
      </c>
      <c r="E88" s="49"/>
      <c r="F88"/>
      <c r="G88"/>
      <c r="H88"/>
      <c r="I88" s="685"/>
      <c r="J88" s="680"/>
      <c r="K88" s="680"/>
    </row>
    <row r="89" spans="1:11" s="115" customFormat="1" ht="14.25" customHeight="1">
      <c r="A89" s="418" t="s">
        <v>16463</v>
      </c>
      <c r="B89" s="418" t="s">
        <v>16464</v>
      </c>
      <c r="C89" s="418"/>
      <c r="D89" s="845">
        <v>6351.1840000000002</v>
      </c>
      <c r="E89" s="49"/>
      <c r="F89"/>
      <c r="G89"/>
      <c r="H89"/>
      <c r="I89" s="685"/>
      <c r="J89" s="680"/>
      <c r="K89" s="680"/>
    </row>
    <row r="90" spans="1:11" s="115" customFormat="1" ht="14.25" customHeight="1">
      <c r="A90" s="418" t="s">
        <v>16465</v>
      </c>
      <c r="B90" s="418" t="s">
        <v>16466</v>
      </c>
      <c r="C90" s="418"/>
      <c r="D90" s="845">
        <v>22704.639999999999</v>
      </c>
      <c r="E90" s="49"/>
      <c r="F90"/>
      <c r="G90"/>
      <c r="H90"/>
      <c r="I90" s="685"/>
      <c r="J90" s="680"/>
      <c r="K90" s="680"/>
    </row>
    <row r="91" spans="1:11" s="115" customFormat="1" ht="14.25" customHeight="1">
      <c r="A91" s="418" t="s">
        <v>16467</v>
      </c>
      <c r="B91" s="418" t="s">
        <v>16468</v>
      </c>
      <c r="C91" s="418"/>
      <c r="D91" s="845">
        <v>6351.1840000000002</v>
      </c>
      <c r="E91" s="49"/>
      <c r="F91"/>
      <c r="G91"/>
      <c r="H91"/>
      <c r="I91" s="685"/>
      <c r="J91" s="680"/>
      <c r="K91" s="680"/>
    </row>
    <row r="92" spans="1:11" s="115" customFormat="1" ht="14.25" customHeight="1">
      <c r="A92" s="418" t="s">
        <v>16469</v>
      </c>
      <c r="B92" s="418" t="s">
        <v>16470</v>
      </c>
      <c r="C92" s="418"/>
      <c r="D92" s="845">
        <v>22704.639999999999</v>
      </c>
      <c r="E92" s="49"/>
      <c r="F92"/>
      <c r="G92"/>
      <c r="H92"/>
      <c r="I92" s="685"/>
      <c r="J92" s="680"/>
      <c r="K92" s="680"/>
    </row>
    <row r="93" spans="1:11" s="115" customFormat="1" ht="14.25" customHeight="1">
      <c r="A93" s="418" t="s">
        <v>16471</v>
      </c>
      <c r="B93" s="418" t="s">
        <v>16472</v>
      </c>
      <c r="C93" s="418"/>
      <c r="D93" s="845">
        <v>6351.1840000000002</v>
      </c>
      <c r="E93" s="49"/>
      <c r="F93"/>
      <c r="G93"/>
      <c r="H93"/>
      <c r="I93" s="685"/>
      <c r="J93" s="680"/>
      <c r="K93" s="680"/>
    </row>
    <row r="94" spans="1:11" s="115" customFormat="1" ht="14.25" customHeight="1">
      <c r="A94" s="418" t="s">
        <v>16473</v>
      </c>
      <c r="B94" s="418" t="s">
        <v>16474</v>
      </c>
      <c r="C94" s="418"/>
      <c r="D94" s="845">
        <v>22704.639999999999</v>
      </c>
      <c r="E94" s="49"/>
      <c r="F94"/>
      <c r="G94"/>
      <c r="H94"/>
      <c r="I94" s="685"/>
      <c r="J94" s="680"/>
      <c r="K94" s="680"/>
    </row>
    <row r="95" spans="1:11" s="115" customFormat="1" ht="14.25" customHeight="1">
      <c r="A95" s="418" t="s">
        <v>16475</v>
      </c>
      <c r="B95" s="418" t="s">
        <v>16476</v>
      </c>
      <c r="C95" s="418"/>
      <c r="D95" s="845">
        <v>6351.1840000000002</v>
      </c>
      <c r="E95" s="49"/>
      <c r="F95"/>
      <c r="G95"/>
      <c r="H95"/>
      <c r="I95" s="685"/>
      <c r="J95" s="680"/>
      <c r="K95" s="680"/>
    </row>
    <row r="96" spans="1:11" s="115" customFormat="1" ht="14.25" customHeight="1">
      <c r="A96" s="418" t="s">
        <v>16477</v>
      </c>
      <c r="B96" s="418" t="s">
        <v>16478</v>
      </c>
      <c r="C96" s="418"/>
      <c r="D96" s="845">
        <v>22704.639999999999</v>
      </c>
      <c r="E96" s="49"/>
      <c r="F96"/>
      <c r="G96"/>
      <c r="H96"/>
      <c r="I96" s="685"/>
      <c r="J96" s="680"/>
      <c r="K96" s="680"/>
    </row>
    <row r="97" spans="1:11" s="115" customFormat="1" ht="14.25" customHeight="1">
      <c r="A97" s="418" t="s">
        <v>16479</v>
      </c>
      <c r="B97" s="418" t="s">
        <v>16480</v>
      </c>
      <c r="C97" s="418"/>
      <c r="D97" s="845">
        <v>6351.1840000000002</v>
      </c>
      <c r="E97" s="49"/>
      <c r="F97"/>
      <c r="G97"/>
      <c r="H97"/>
      <c r="I97" s="685"/>
      <c r="J97" s="680"/>
      <c r="K97" s="680"/>
    </row>
    <row r="98" spans="1:11" s="115" customFormat="1" ht="14.25" customHeight="1">
      <c r="A98" s="418" t="s">
        <v>16481</v>
      </c>
      <c r="B98" s="418" t="s">
        <v>16482</v>
      </c>
      <c r="C98" s="418"/>
      <c r="D98" s="845">
        <v>22704.639999999999</v>
      </c>
      <c r="E98" s="49"/>
      <c r="F98"/>
      <c r="G98"/>
      <c r="H98"/>
      <c r="I98" s="685"/>
      <c r="J98" s="680"/>
      <c r="K98" s="680"/>
    </row>
    <row r="99" spans="1:11" s="115" customFormat="1" ht="14.25" customHeight="1">
      <c r="A99" s="418" t="s">
        <v>16483</v>
      </c>
      <c r="B99" s="418" t="s">
        <v>16484</v>
      </c>
      <c r="C99" s="418"/>
      <c r="D99" s="845">
        <v>6351.1840000000002</v>
      </c>
      <c r="E99" s="49"/>
      <c r="F99"/>
      <c r="G99"/>
      <c r="H99"/>
      <c r="I99" s="685"/>
      <c r="J99" s="680"/>
      <c r="K99" s="680"/>
    </row>
    <row r="100" spans="1:11" s="115" customFormat="1" ht="14.25" customHeight="1">
      <c r="A100" s="418" t="s">
        <v>16485</v>
      </c>
      <c r="B100" s="418" t="s">
        <v>16486</v>
      </c>
      <c r="C100" s="418"/>
      <c r="D100" s="845">
        <v>22704.639999999999</v>
      </c>
      <c r="E100" s="49"/>
      <c r="F100"/>
      <c r="G100"/>
      <c r="H100"/>
      <c r="I100" s="685"/>
      <c r="J100" s="680"/>
      <c r="K100" s="680"/>
    </row>
    <row r="101" spans="1:11" s="115" customFormat="1" ht="14.25" customHeight="1">
      <c r="A101" s="418" t="s">
        <v>16487</v>
      </c>
      <c r="B101" s="418" t="s">
        <v>16488</v>
      </c>
      <c r="C101" s="418"/>
      <c r="D101" s="845">
        <v>7571.0880000000006</v>
      </c>
      <c r="E101" s="49"/>
      <c r="F101"/>
      <c r="G101"/>
      <c r="H101"/>
      <c r="I101" s="685"/>
      <c r="J101" s="680"/>
      <c r="K101" s="680"/>
    </row>
    <row r="102" spans="1:11" s="115" customFormat="1" ht="14.25" customHeight="1">
      <c r="A102" s="418" t="s">
        <v>16489</v>
      </c>
      <c r="B102" s="418" t="s">
        <v>16490</v>
      </c>
      <c r="C102" s="418"/>
      <c r="D102" s="845">
        <v>27062.896000000001</v>
      </c>
      <c r="E102" s="49"/>
      <c r="F102"/>
      <c r="G102"/>
      <c r="H102"/>
      <c r="I102" s="685"/>
      <c r="J102" s="680"/>
      <c r="K102" s="680"/>
    </row>
    <row r="103" spans="1:11" s="115" customFormat="1" ht="14.25" customHeight="1">
      <c r="A103" s="418" t="s">
        <v>16491</v>
      </c>
      <c r="B103" s="418" t="s">
        <v>16492</v>
      </c>
      <c r="C103" s="418"/>
      <c r="D103" s="845">
        <v>6351.1840000000002</v>
      </c>
      <c r="E103" s="49"/>
      <c r="F103"/>
      <c r="G103"/>
      <c r="H103"/>
      <c r="I103" s="685"/>
      <c r="J103" s="680"/>
      <c r="K103" s="680"/>
    </row>
    <row r="104" spans="1:11" s="115" customFormat="1" ht="14.25" customHeight="1">
      <c r="A104" s="418" t="s">
        <v>16493</v>
      </c>
      <c r="B104" s="418" t="s">
        <v>16494</v>
      </c>
      <c r="C104" s="418"/>
      <c r="D104" s="845">
        <v>22704.639999999999</v>
      </c>
      <c r="E104" s="49"/>
      <c r="F104"/>
      <c r="G104"/>
      <c r="H104"/>
      <c r="I104" s="685"/>
      <c r="J104" s="680"/>
      <c r="K104" s="680"/>
    </row>
    <row r="105" spans="1:11" s="115" customFormat="1" ht="14.25" customHeight="1">
      <c r="A105" s="418" t="s">
        <v>16495</v>
      </c>
      <c r="B105" s="418" t="s">
        <v>16496</v>
      </c>
      <c r="C105" s="418"/>
      <c r="D105" s="845">
        <v>6351.1840000000002</v>
      </c>
      <c r="E105" s="49"/>
      <c r="F105"/>
      <c r="G105"/>
      <c r="H105"/>
      <c r="I105" s="685"/>
      <c r="J105" s="680"/>
      <c r="K105" s="680"/>
    </row>
    <row r="106" spans="1:11" s="115" customFormat="1" ht="14.25" customHeight="1">
      <c r="A106" s="418" t="s">
        <v>16497</v>
      </c>
      <c r="B106" s="418" t="s">
        <v>16498</v>
      </c>
      <c r="C106" s="418"/>
      <c r="D106" s="845">
        <v>22704.639999999999</v>
      </c>
      <c r="E106" s="49"/>
      <c r="F106"/>
      <c r="G106"/>
      <c r="H106"/>
      <c r="I106" s="685"/>
      <c r="J106" s="680"/>
      <c r="K106" s="680"/>
    </row>
    <row r="107" spans="1:11" s="115" customFormat="1" ht="14.25" customHeight="1">
      <c r="A107" s="418" t="s">
        <v>16499</v>
      </c>
      <c r="B107" s="418" t="s">
        <v>16500</v>
      </c>
      <c r="C107" s="418"/>
      <c r="D107" s="845">
        <v>6351.1840000000002</v>
      </c>
      <c r="E107" s="49"/>
      <c r="F107"/>
      <c r="G107"/>
      <c r="H107"/>
      <c r="I107" s="685"/>
      <c r="J107" s="680"/>
      <c r="K107" s="680"/>
    </row>
    <row r="108" spans="1:11" s="115" customFormat="1" ht="14.25" customHeight="1">
      <c r="A108" s="418" t="s">
        <v>16501</v>
      </c>
      <c r="B108" s="418" t="s">
        <v>16502</v>
      </c>
      <c r="C108" s="418"/>
      <c r="D108" s="845">
        <v>22704.639999999999</v>
      </c>
      <c r="E108" s="49"/>
      <c r="F108"/>
      <c r="G108"/>
      <c r="H108"/>
      <c r="I108" s="685"/>
      <c r="J108" s="680"/>
      <c r="K108" s="680"/>
    </row>
    <row r="109" spans="1:11" s="115" customFormat="1" ht="14.25" customHeight="1">
      <c r="A109" s="418" t="s">
        <v>16503</v>
      </c>
      <c r="B109" s="418" t="s">
        <v>16504</v>
      </c>
      <c r="C109" s="418"/>
      <c r="D109" s="845">
        <v>7571.0880000000006</v>
      </c>
      <c r="E109" s="49"/>
      <c r="F109"/>
      <c r="G109"/>
      <c r="H109"/>
      <c r="I109" s="685"/>
      <c r="J109" s="680"/>
      <c r="K109" s="680"/>
    </row>
    <row r="110" spans="1:11" s="115" customFormat="1" ht="14.25" customHeight="1">
      <c r="A110" s="418" t="s">
        <v>16505</v>
      </c>
      <c r="B110" s="418" t="s">
        <v>16506</v>
      </c>
      <c r="C110" s="418"/>
      <c r="D110" s="845">
        <v>27062.896000000001</v>
      </c>
      <c r="E110" s="49"/>
      <c r="F110"/>
      <c r="G110"/>
      <c r="H110"/>
      <c r="I110" s="685"/>
      <c r="J110" s="680"/>
      <c r="K110" s="680"/>
    </row>
    <row r="111" spans="1:11" s="115" customFormat="1" ht="14.25" customHeight="1">
      <c r="A111" s="418" t="s">
        <v>16507</v>
      </c>
      <c r="B111" s="418" t="s">
        <v>16508</v>
      </c>
      <c r="C111" s="418"/>
      <c r="D111" s="845">
        <v>6351.1840000000002</v>
      </c>
      <c r="E111" s="49"/>
      <c r="F111"/>
      <c r="G111"/>
      <c r="H111"/>
      <c r="I111" s="685"/>
      <c r="J111" s="680"/>
      <c r="K111" s="680"/>
    </row>
    <row r="112" spans="1:11" s="115" customFormat="1" ht="14.25" customHeight="1">
      <c r="A112" s="418" t="s">
        <v>16509</v>
      </c>
      <c r="B112" s="418" t="s">
        <v>16510</v>
      </c>
      <c r="C112" s="418"/>
      <c r="D112" s="845">
        <v>22704.639999999999</v>
      </c>
      <c r="E112" s="49"/>
      <c r="F112"/>
      <c r="G112"/>
      <c r="H112"/>
      <c r="I112" s="685"/>
      <c r="J112" s="680"/>
      <c r="K112" s="680"/>
    </row>
    <row r="113" spans="1:11" s="115" customFormat="1" ht="14.25" customHeight="1">
      <c r="A113" s="418" t="s">
        <v>16511</v>
      </c>
      <c r="B113" s="418" t="s">
        <v>16512</v>
      </c>
      <c r="C113" s="418"/>
      <c r="D113" s="845">
        <v>6351.1840000000002</v>
      </c>
      <c r="E113" s="49"/>
      <c r="F113"/>
      <c r="G113"/>
      <c r="H113"/>
      <c r="I113" s="685"/>
      <c r="J113" s="680"/>
      <c r="K113" s="680"/>
    </row>
    <row r="114" spans="1:11" s="115" customFormat="1" ht="14.25" customHeight="1">
      <c r="A114" s="418" t="s">
        <v>16513</v>
      </c>
      <c r="B114" s="418" t="s">
        <v>16514</v>
      </c>
      <c r="C114" s="418"/>
      <c r="D114" s="845">
        <v>22704.639999999999</v>
      </c>
      <c r="E114" s="49"/>
      <c r="F114"/>
      <c r="G114"/>
      <c r="H114"/>
      <c r="I114" s="685"/>
      <c r="J114" s="680"/>
      <c r="K114" s="680"/>
    </row>
    <row r="115" spans="1:11" s="115" customFormat="1" ht="14.25" customHeight="1">
      <c r="A115" s="685"/>
      <c r="B115" s="686"/>
      <c r="C115" s="686"/>
      <c r="D115" s="685"/>
      <c r="E115" s="49"/>
      <c r="I115" s="685"/>
      <c r="J115" s="680"/>
      <c r="K115" s="680"/>
    </row>
    <row r="116" spans="1:11" s="115" customFormat="1" ht="14.25" customHeight="1">
      <c r="A116" s="685"/>
      <c r="B116" s="686"/>
      <c r="C116" s="686"/>
      <c r="D116" s="685"/>
      <c r="E116" s="49"/>
      <c r="I116" s="685"/>
      <c r="J116" s="680"/>
      <c r="K116" s="680"/>
    </row>
    <row r="117" spans="1:11" s="115" customFormat="1" ht="14.25" customHeight="1">
      <c r="A117" s="418" t="s">
        <v>16515</v>
      </c>
      <c r="B117" s="418" t="s">
        <v>16516</v>
      </c>
      <c r="C117" s="418"/>
      <c r="D117" s="845">
        <v>6351.1840000000002</v>
      </c>
      <c r="E117" s="49"/>
      <c r="F117"/>
      <c r="G117"/>
      <c r="H117"/>
      <c r="I117" s="685"/>
      <c r="J117" s="680"/>
      <c r="K117" s="680"/>
    </row>
    <row r="118" spans="1:11" s="115" customFormat="1" ht="14.25" customHeight="1">
      <c r="A118" s="418" t="s">
        <v>16517</v>
      </c>
      <c r="B118" s="418" t="s">
        <v>16518</v>
      </c>
      <c r="C118" s="418"/>
      <c r="D118" s="845">
        <v>22704.639999999999</v>
      </c>
      <c r="E118" s="49"/>
      <c r="F118"/>
      <c r="G118"/>
      <c r="H118"/>
      <c r="I118" s="685"/>
      <c r="J118" s="680"/>
      <c r="K118" s="680"/>
    </row>
    <row r="119" spans="1:11" s="115" customFormat="1" ht="14.25" customHeight="1">
      <c r="A119" s="418" t="s">
        <v>16519</v>
      </c>
      <c r="B119" s="418" t="s">
        <v>16520</v>
      </c>
      <c r="C119" s="418"/>
      <c r="D119" s="845">
        <v>6351.1840000000002</v>
      </c>
      <c r="E119" s="49"/>
      <c r="F119"/>
      <c r="G119"/>
      <c r="H119"/>
      <c r="I119" s="685"/>
      <c r="J119" s="680"/>
      <c r="K119" s="680"/>
    </row>
    <row r="120" spans="1:11" s="115" customFormat="1" ht="14.25" customHeight="1">
      <c r="A120" s="418" t="s">
        <v>16521</v>
      </c>
      <c r="B120" s="418" t="s">
        <v>16522</v>
      </c>
      <c r="C120" s="418"/>
      <c r="D120" s="845">
        <v>22704.639999999999</v>
      </c>
      <c r="E120" s="49"/>
      <c r="F120"/>
      <c r="G120"/>
      <c r="H120"/>
      <c r="I120" s="685"/>
      <c r="J120" s="680"/>
      <c r="K120" s="680"/>
    </row>
    <row r="121" spans="1:11" s="115" customFormat="1" ht="14.25" customHeight="1">
      <c r="A121" s="418" t="s">
        <v>16523</v>
      </c>
      <c r="B121" s="418" t="s">
        <v>16524</v>
      </c>
      <c r="C121" s="418"/>
      <c r="D121" s="845">
        <v>6351.1840000000002</v>
      </c>
      <c r="E121" s="49"/>
      <c r="F121"/>
      <c r="G121"/>
      <c r="H121"/>
      <c r="I121" s="685"/>
      <c r="J121" s="680"/>
      <c r="K121" s="680"/>
    </row>
    <row r="122" spans="1:11" s="115" customFormat="1" ht="14.25" customHeight="1">
      <c r="A122" s="418" t="s">
        <v>16525</v>
      </c>
      <c r="B122" s="418" t="s">
        <v>16526</v>
      </c>
      <c r="C122" s="418"/>
      <c r="D122" s="845">
        <v>22704.639999999999</v>
      </c>
      <c r="E122" s="49"/>
      <c r="F122"/>
      <c r="G122"/>
      <c r="H122"/>
      <c r="I122" s="685"/>
      <c r="J122" s="680"/>
      <c r="K122" s="680"/>
    </row>
    <row r="123" spans="1:11" s="115" customFormat="1" ht="14.25" customHeight="1">
      <c r="A123" s="418" t="s">
        <v>16527</v>
      </c>
      <c r="B123" s="418" t="s">
        <v>16528</v>
      </c>
      <c r="C123" s="418"/>
      <c r="D123" s="845">
        <v>6351.1840000000002</v>
      </c>
      <c r="E123" s="49"/>
      <c r="F123"/>
      <c r="G123"/>
      <c r="H123"/>
      <c r="I123" s="685"/>
      <c r="J123" s="680"/>
      <c r="K123" s="680"/>
    </row>
    <row r="124" spans="1:11" s="115" customFormat="1" ht="14.25" customHeight="1">
      <c r="A124" s="418" t="s">
        <v>16529</v>
      </c>
      <c r="B124" s="418" t="s">
        <v>16530</v>
      </c>
      <c r="C124" s="418"/>
      <c r="D124" s="845">
        <v>22704.639999999999</v>
      </c>
      <c r="E124" s="49"/>
      <c r="F124"/>
      <c r="G124"/>
      <c r="H124"/>
      <c r="I124" s="685"/>
      <c r="J124" s="680"/>
      <c r="K124" s="680"/>
    </row>
    <row r="125" spans="1:11" s="115" customFormat="1" ht="14.25" customHeight="1">
      <c r="A125" s="418" t="s">
        <v>16531</v>
      </c>
      <c r="B125" s="418" t="s">
        <v>16532</v>
      </c>
      <c r="C125" s="418"/>
      <c r="D125" s="845">
        <v>6351.1840000000002</v>
      </c>
      <c r="E125" s="49"/>
      <c r="F125"/>
      <c r="G125"/>
      <c r="H125"/>
      <c r="I125" s="685"/>
      <c r="J125" s="680"/>
      <c r="K125" s="680"/>
    </row>
    <row r="126" spans="1:11" s="115" customFormat="1" ht="14.25" customHeight="1">
      <c r="A126" s="418" t="s">
        <v>16533</v>
      </c>
      <c r="B126" s="418" t="s">
        <v>16534</v>
      </c>
      <c r="C126" s="418"/>
      <c r="D126" s="845">
        <v>22704.639999999999</v>
      </c>
      <c r="E126" s="49"/>
      <c r="F126"/>
      <c r="G126"/>
      <c r="H126"/>
      <c r="I126" s="685"/>
      <c r="J126" s="680"/>
      <c r="K126" s="680"/>
    </row>
    <row r="127" spans="1:11" s="115" customFormat="1" ht="14.25" customHeight="1">
      <c r="A127" s="418" t="s">
        <v>16535</v>
      </c>
      <c r="B127" s="418" t="s">
        <v>16536</v>
      </c>
      <c r="C127" s="418"/>
      <c r="D127" s="845">
        <v>6351.1840000000002</v>
      </c>
      <c r="E127" s="49"/>
      <c r="F127"/>
      <c r="G127"/>
      <c r="H127"/>
      <c r="I127" s="685"/>
      <c r="J127" s="680"/>
      <c r="K127" s="680"/>
    </row>
    <row r="128" spans="1:11" s="115" customFormat="1" ht="14.25" customHeight="1">
      <c r="A128" s="418" t="s">
        <v>16537</v>
      </c>
      <c r="B128" s="418" t="s">
        <v>16538</v>
      </c>
      <c r="C128" s="418"/>
      <c r="D128" s="845">
        <v>22704.639999999999</v>
      </c>
      <c r="E128" s="49"/>
      <c r="F128"/>
      <c r="G128"/>
      <c r="H128"/>
      <c r="I128" s="685"/>
      <c r="J128" s="680"/>
      <c r="K128" s="680"/>
    </row>
    <row r="129" spans="1:11" s="115" customFormat="1" ht="14.25" customHeight="1">
      <c r="A129" s="418" t="s">
        <v>16539</v>
      </c>
      <c r="B129" s="418" t="s">
        <v>16540</v>
      </c>
      <c r="C129" s="418"/>
      <c r="D129" s="845">
        <v>6351.1840000000002</v>
      </c>
      <c r="E129" s="49"/>
      <c r="F129"/>
      <c r="G129"/>
      <c r="H129"/>
      <c r="I129" s="685"/>
      <c r="J129" s="680"/>
      <c r="K129" s="680"/>
    </row>
    <row r="130" spans="1:11" s="115" customFormat="1" ht="14.25" customHeight="1">
      <c r="A130" s="418" t="s">
        <v>16541</v>
      </c>
      <c r="B130" s="418" t="s">
        <v>16542</v>
      </c>
      <c r="C130" s="418"/>
      <c r="D130" s="845">
        <v>22704.639999999999</v>
      </c>
      <c r="E130" s="49"/>
      <c r="F130"/>
      <c r="G130"/>
      <c r="H130"/>
      <c r="I130" s="685"/>
      <c r="J130" s="680"/>
      <c r="K130" s="680"/>
    </row>
    <row r="131" spans="1:11" s="115" customFormat="1" ht="14.25" customHeight="1">
      <c r="A131" s="685"/>
      <c r="B131" s="686"/>
      <c r="C131" s="686"/>
      <c r="D131" s="685"/>
      <c r="E131" s="49"/>
      <c r="I131" s="685"/>
      <c r="J131" s="680"/>
      <c r="K131" s="680"/>
    </row>
    <row r="132" spans="1:11" s="115" customFormat="1" ht="14.25" customHeight="1">
      <c r="A132" s="418" t="s">
        <v>14691</v>
      </c>
      <c r="B132" s="418" t="s">
        <v>16292</v>
      </c>
      <c r="C132" s="418"/>
      <c r="D132" s="845">
        <v>3788.5230000000001</v>
      </c>
      <c r="E132" s="49"/>
      <c r="F132"/>
      <c r="G132"/>
      <c r="H132"/>
      <c r="I132" s="685"/>
      <c r="J132" s="680"/>
      <c r="K132" s="680"/>
    </row>
    <row r="133" spans="1:11" s="115" customFormat="1" ht="14.25" customHeight="1">
      <c r="A133" s="418" t="s">
        <v>14690</v>
      </c>
      <c r="B133" s="418" t="s">
        <v>16293</v>
      </c>
      <c r="C133" s="418"/>
      <c r="D133" s="845">
        <v>5707.3630000000003</v>
      </c>
      <c r="E133" s="49"/>
      <c r="F133"/>
      <c r="G133"/>
      <c r="H133"/>
      <c r="I133" s="685"/>
      <c r="J133" s="680"/>
      <c r="K133" s="680"/>
    </row>
    <row r="134" spans="1:11" s="115" customFormat="1" ht="14.25" customHeight="1">
      <c r="A134" s="418" t="s">
        <v>14689</v>
      </c>
      <c r="B134" s="418" t="s">
        <v>16294</v>
      </c>
      <c r="C134" s="418"/>
      <c r="D134" s="845">
        <v>9352.728000000001</v>
      </c>
      <c r="E134" s="49"/>
      <c r="F134"/>
      <c r="G134"/>
      <c r="H134"/>
      <c r="I134" s="685"/>
      <c r="J134" s="680"/>
      <c r="K134" s="680"/>
    </row>
    <row r="135" spans="1:11" s="115" customFormat="1" ht="14.25" customHeight="1">
      <c r="A135" s="418" t="s">
        <v>14692</v>
      </c>
      <c r="B135" s="418" t="s">
        <v>16295</v>
      </c>
      <c r="C135" s="418"/>
      <c r="D135" s="845">
        <v>32585.784000000003</v>
      </c>
      <c r="E135" s="49"/>
      <c r="F135"/>
      <c r="G135"/>
      <c r="H135"/>
      <c r="I135" s="685"/>
      <c r="J135" s="680"/>
      <c r="K135" s="680"/>
    </row>
    <row r="136" spans="1:11" s="115" customFormat="1" ht="14.25" customHeight="1">
      <c r="A136" s="418" t="s">
        <v>14695</v>
      </c>
      <c r="B136" s="418" t="s">
        <v>16296</v>
      </c>
      <c r="C136" s="418"/>
      <c r="D136" s="845">
        <v>3788.5230000000001</v>
      </c>
      <c r="E136" s="49"/>
      <c r="F136"/>
      <c r="G136"/>
      <c r="H136"/>
      <c r="I136" s="685"/>
      <c r="J136" s="680"/>
      <c r="K136" s="680"/>
    </row>
    <row r="137" spans="1:11" s="115" customFormat="1" ht="14.25" customHeight="1">
      <c r="A137" s="418" t="s">
        <v>14694</v>
      </c>
      <c r="B137" s="418" t="s">
        <v>16297</v>
      </c>
      <c r="C137" s="418"/>
      <c r="D137" s="845">
        <v>5707.3630000000003</v>
      </c>
      <c r="E137" s="49"/>
      <c r="F137"/>
      <c r="G137"/>
      <c r="H137"/>
      <c r="I137" s="685"/>
      <c r="J137" s="680"/>
      <c r="K137" s="680"/>
    </row>
    <row r="138" spans="1:11" s="115" customFormat="1" ht="14.25" customHeight="1">
      <c r="A138" s="418" t="s">
        <v>14693</v>
      </c>
      <c r="B138" s="418" t="s">
        <v>16298</v>
      </c>
      <c r="C138" s="418"/>
      <c r="D138" s="845">
        <v>9352.728000000001</v>
      </c>
      <c r="E138" s="49"/>
      <c r="F138"/>
      <c r="G138"/>
      <c r="H138"/>
      <c r="I138" s="685"/>
      <c r="J138" s="680"/>
      <c r="K138" s="680"/>
    </row>
    <row r="139" spans="1:11" s="115" customFormat="1" ht="14.25" customHeight="1">
      <c r="A139" s="418" t="s">
        <v>14696</v>
      </c>
      <c r="B139" s="418" t="s">
        <v>16299</v>
      </c>
      <c r="C139" s="418"/>
      <c r="D139" s="845">
        <v>32585.784000000003</v>
      </c>
      <c r="E139" s="49"/>
      <c r="F139"/>
      <c r="G139"/>
      <c r="H139"/>
      <c r="I139" s="685"/>
      <c r="J139" s="680"/>
      <c r="K139" s="680"/>
    </row>
    <row r="140" spans="1:11" s="115" customFormat="1" ht="14.25" customHeight="1">
      <c r="A140" s="418" t="s">
        <v>14699</v>
      </c>
      <c r="B140" s="418" t="s">
        <v>16300</v>
      </c>
      <c r="C140" s="418"/>
      <c r="D140" s="845">
        <v>3788.5230000000001</v>
      </c>
      <c r="E140" s="49"/>
      <c r="F140"/>
      <c r="G140"/>
      <c r="H140"/>
      <c r="I140" s="685"/>
      <c r="J140" s="680"/>
      <c r="K140" s="680"/>
    </row>
    <row r="141" spans="1:11" s="115" customFormat="1" ht="14.25" customHeight="1">
      <c r="A141" s="418" t="s">
        <v>14698</v>
      </c>
      <c r="B141" s="418" t="s">
        <v>16301</v>
      </c>
      <c r="C141" s="418"/>
      <c r="D141" s="845">
        <v>5707.3630000000003</v>
      </c>
      <c r="E141" s="49"/>
      <c r="F141"/>
      <c r="G141"/>
      <c r="H141"/>
      <c r="I141" s="685"/>
      <c r="J141" s="680"/>
      <c r="K141" s="680"/>
    </row>
    <row r="142" spans="1:11" s="115" customFormat="1" ht="14.25" customHeight="1">
      <c r="A142" s="418" t="s">
        <v>14697</v>
      </c>
      <c r="B142" s="418" t="s">
        <v>16302</v>
      </c>
      <c r="C142" s="418"/>
      <c r="D142" s="845">
        <v>9352.728000000001</v>
      </c>
      <c r="E142" s="49"/>
      <c r="F142"/>
      <c r="G142"/>
      <c r="H142"/>
      <c r="I142" s="685"/>
      <c r="J142" s="680"/>
      <c r="K142" s="680"/>
    </row>
    <row r="143" spans="1:11" s="115" customFormat="1" ht="14.25" customHeight="1">
      <c r="A143" s="418" t="s">
        <v>14700</v>
      </c>
      <c r="B143" s="418" t="s">
        <v>16303</v>
      </c>
      <c r="C143" s="418"/>
      <c r="D143" s="845">
        <v>32585.784000000003</v>
      </c>
      <c r="E143" s="49"/>
      <c r="F143"/>
      <c r="G143"/>
      <c r="H143"/>
      <c r="I143" s="685"/>
      <c r="J143" s="680"/>
      <c r="K143" s="680"/>
    </row>
    <row r="144" spans="1:11" s="115" customFormat="1" ht="14.25" customHeight="1">
      <c r="A144" s="418" t="s">
        <v>14703</v>
      </c>
      <c r="B144" s="418" t="s">
        <v>16304</v>
      </c>
      <c r="C144" s="418"/>
      <c r="D144" s="845">
        <v>3033.9230000000002</v>
      </c>
      <c r="E144" s="49"/>
      <c r="F144"/>
      <c r="G144"/>
      <c r="H144"/>
      <c r="I144" s="685"/>
      <c r="J144" s="680"/>
      <c r="K144" s="680"/>
    </row>
    <row r="145" spans="1:11" s="115" customFormat="1" ht="14.25" customHeight="1">
      <c r="A145" s="418" t="s">
        <v>14702</v>
      </c>
      <c r="B145" s="418" t="s">
        <v>16305</v>
      </c>
      <c r="C145" s="418"/>
      <c r="D145" s="845">
        <v>4945.8640000000005</v>
      </c>
      <c r="E145" s="49"/>
      <c r="F145"/>
      <c r="G145"/>
      <c r="H145"/>
      <c r="I145" s="685"/>
      <c r="J145" s="680"/>
      <c r="K145" s="680"/>
    </row>
    <row r="146" spans="1:11" s="115" customFormat="1" ht="14.25" customHeight="1">
      <c r="A146" s="418" t="s">
        <v>14701</v>
      </c>
      <c r="B146" s="418" t="s">
        <v>16306</v>
      </c>
      <c r="C146" s="418"/>
      <c r="D146" s="845">
        <v>8089.3120000000008</v>
      </c>
      <c r="E146" s="49"/>
      <c r="F146"/>
      <c r="G146"/>
      <c r="H146"/>
      <c r="I146" s="685"/>
      <c r="J146" s="680"/>
      <c r="K146" s="680"/>
    </row>
    <row r="147" spans="1:11" s="115" customFormat="1" ht="14.25" customHeight="1">
      <c r="A147" s="418" t="s">
        <v>14704</v>
      </c>
      <c r="B147" s="418" t="s">
        <v>16307</v>
      </c>
      <c r="C147" s="418"/>
      <c r="D147" s="845">
        <v>29164.643</v>
      </c>
      <c r="E147" s="49"/>
      <c r="F147"/>
      <c r="G147"/>
      <c r="H147"/>
      <c r="I147" s="685"/>
      <c r="J147" s="680"/>
      <c r="K147" s="680"/>
    </row>
    <row r="148" spans="1:11" s="115" customFormat="1" ht="14.25" customHeight="1">
      <c r="A148" s="685"/>
      <c r="B148" s="686"/>
      <c r="C148" s="686"/>
      <c r="D148" s="685"/>
      <c r="E148" s="49"/>
      <c r="I148" s="685"/>
      <c r="J148" s="680"/>
      <c r="K148" s="680"/>
    </row>
    <row r="149" spans="1:11" s="115" customFormat="1" ht="14.25" customHeight="1">
      <c r="A149" s="418" t="s">
        <v>14709</v>
      </c>
      <c r="B149" s="418" t="s">
        <v>14710</v>
      </c>
      <c r="C149" s="418"/>
      <c r="D149" s="845">
        <v>4057.5920000000001</v>
      </c>
      <c r="E149" s="49"/>
      <c r="F149"/>
      <c r="G149"/>
      <c r="H149"/>
      <c r="I149" s="685"/>
      <c r="J149" s="680"/>
      <c r="K149" s="680"/>
    </row>
    <row r="150" spans="1:11" s="115" customFormat="1" ht="14.25" customHeight="1">
      <c r="A150" s="418" t="s">
        <v>14707</v>
      </c>
      <c r="B150" s="418" t="s">
        <v>14708</v>
      </c>
      <c r="C150" s="418"/>
      <c r="D150" s="845">
        <v>6117.0030000000006</v>
      </c>
      <c r="E150" s="49"/>
      <c r="F150"/>
      <c r="G150"/>
      <c r="H150"/>
      <c r="I150" s="685"/>
      <c r="J150" s="680"/>
      <c r="K150" s="680"/>
    </row>
    <row r="151" spans="1:11" s="115" customFormat="1" ht="14.25" customHeight="1">
      <c r="A151" s="418" t="s">
        <v>14705</v>
      </c>
      <c r="B151" s="418" t="s">
        <v>14706</v>
      </c>
      <c r="C151" s="418"/>
      <c r="D151" s="845">
        <v>10084.906000000001</v>
      </c>
      <c r="E151" s="49"/>
      <c r="F151"/>
      <c r="G151"/>
      <c r="H151"/>
      <c r="I151" s="685"/>
      <c r="J151" s="680"/>
      <c r="K151" s="680"/>
    </row>
    <row r="152" spans="1:11" s="115" customFormat="1" ht="14.25" customHeight="1">
      <c r="A152" s="418" t="s">
        <v>14711</v>
      </c>
      <c r="B152" s="418" t="s">
        <v>14712</v>
      </c>
      <c r="C152" s="418"/>
      <c r="D152" s="845">
        <v>35094.506000000001</v>
      </c>
      <c r="E152" s="49"/>
      <c r="F152"/>
      <c r="G152"/>
      <c r="H152"/>
      <c r="I152" s="685"/>
      <c r="J152" s="680"/>
      <c r="K152" s="680"/>
    </row>
    <row r="153" spans="1:11" s="115" customFormat="1" ht="14.25" customHeight="1">
      <c r="A153" s="418" t="s">
        <v>14717</v>
      </c>
      <c r="B153" s="418" t="s">
        <v>14718</v>
      </c>
      <c r="C153" s="418"/>
      <c r="D153" s="845">
        <v>4057.5920000000001</v>
      </c>
      <c r="E153" s="49"/>
      <c r="F153"/>
      <c r="G153"/>
      <c r="H153"/>
      <c r="I153" s="685"/>
      <c r="J153" s="680"/>
      <c r="K153" s="680"/>
    </row>
    <row r="154" spans="1:11" s="115" customFormat="1" ht="14.25" customHeight="1">
      <c r="A154" s="418" t="s">
        <v>14715</v>
      </c>
      <c r="B154" s="418" t="s">
        <v>14716</v>
      </c>
      <c r="C154" s="418"/>
      <c r="D154" s="845">
        <v>6117.0030000000006</v>
      </c>
      <c r="E154" s="49"/>
      <c r="F154"/>
      <c r="G154"/>
      <c r="H154"/>
      <c r="I154" s="685"/>
      <c r="J154" s="680"/>
      <c r="K154" s="680"/>
    </row>
    <row r="155" spans="1:11" s="115" customFormat="1" ht="14.25" customHeight="1">
      <c r="A155" s="418" t="s">
        <v>14713</v>
      </c>
      <c r="B155" s="418" t="s">
        <v>14714</v>
      </c>
      <c r="C155" s="418"/>
      <c r="D155" s="845">
        <v>10084.906000000001</v>
      </c>
      <c r="E155" s="49"/>
      <c r="F155"/>
      <c r="G155"/>
      <c r="H155"/>
      <c r="I155" s="685"/>
      <c r="J155" s="680"/>
      <c r="K155" s="680"/>
    </row>
    <row r="156" spans="1:11" s="115" customFormat="1" ht="14.25" customHeight="1">
      <c r="A156" s="418" t="s">
        <v>14719</v>
      </c>
      <c r="B156" s="418" t="s">
        <v>14720</v>
      </c>
      <c r="C156" s="418"/>
      <c r="D156" s="845">
        <v>35094.506000000001</v>
      </c>
      <c r="E156" s="49"/>
      <c r="F156"/>
      <c r="G156"/>
      <c r="H156"/>
      <c r="I156" s="685"/>
      <c r="J156" s="680"/>
      <c r="K156" s="680"/>
    </row>
    <row r="157" spans="1:11" s="115" customFormat="1" ht="14.25" customHeight="1">
      <c r="A157" s="418" t="s">
        <v>14725</v>
      </c>
      <c r="B157" s="418" t="s">
        <v>14726</v>
      </c>
      <c r="C157" s="418"/>
      <c r="D157" s="845">
        <v>4057.5920000000001</v>
      </c>
      <c r="E157" s="49"/>
      <c r="F157"/>
      <c r="G157"/>
      <c r="H157"/>
      <c r="I157" s="685"/>
      <c r="J157" s="680"/>
      <c r="K157" s="680"/>
    </row>
    <row r="158" spans="1:11" s="115" customFormat="1" ht="14.25" customHeight="1">
      <c r="A158" s="418" t="s">
        <v>14723</v>
      </c>
      <c r="B158" s="418" t="s">
        <v>14724</v>
      </c>
      <c r="C158" s="418"/>
      <c r="D158" s="845">
        <v>6117.0030000000006</v>
      </c>
      <c r="E158" s="49"/>
      <c r="F158"/>
      <c r="G158"/>
      <c r="H158"/>
      <c r="I158" s="685"/>
      <c r="J158" s="680"/>
      <c r="K158" s="680"/>
    </row>
    <row r="159" spans="1:11" s="115" customFormat="1" ht="14.25" customHeight="1">
      <c r="A159" s="418" t="s">
        <v>14721</v>
      </c>
      <c r="B159" s="418" t="s">
        <v>14722</v>
      </c>
      <c r="C159" s="418"/>
      <c r="D159" s="845">
        <v>10084.906000000001</v>
      </c>
      <c r="E159" s="49"/>
      <c r="F159"/>
      <c r="G159"/>
      <c r="H159"/>
      <c r="I159" s="685"/>
      <c r="J159" s="680"/>
      <c r="K159" s="680"/>
    </row>
    <row r="160" spans="1:11" s="115" customFormat="1" ht="14.25" customHeight="1">
      <c r="A160" s="418" t="s">
        <v>14727</v>
      </c>
      <c r="B160" s="418" t="s">
        <v>14728</v>
      </c>
      <c r="C160" s="418"/>
      <c r="D160" s="845">
        <v>35094.506000000001</v>
      </c>
      <c r="E160" s="49"/>
      <c r="F160"/>
      <c r="G160"/>
      <c r="H160"/>
      <c r="I160" s="685"/>
      <c r="J160" s="680"/>
      <c r="K160" s="680"/>
    </row>
    <row r="161" spans="1:11" s="115" customFormat="1" ht="14.25" customHeight="1">
      <c r="A161" s="685"/>
      <c r="B161" s="686"/>
      <c r="C161" s="686"/>
      <c r="D161" s="685"/>
      <c r="E161" s="49"/>
      <c r="I161" s="685"/>
      <c r="J161" s="680"/>
      <c r="K161" s="680"/>
    </row>
    <row r="162" spans="1:11" s="115" customFormat="1" ht="14.25" customHeight="1">
      <c r="A162" s="418" t="s">
        <v>14733</v>
      </c>
      <c r="B162" s="418" t="s">
        <v>14734</v>
      </c>
      <c r="C162" s="418"/>
      <c r="D162" s="845">
        <v>3494.4450000000002</v>
      </c>
      <c r="E162" s="49"/>
      <c r="F162"/>
      <c r="G162"/>
      <c r="H162"/>
      <c r="I162" s="685"/>
      <c r="J162" s="680"/>
      <c r="K162" s="680"/>
    </row>
    <row r="163" spans="1:11" s="115" customFormat="1" ht="14.25" customHeight="1">
      <c r="A163" s="418" t="s">
        <v>14731</v>
      </c>
      <c r="B163" s="418" t="s">
        <v>14732</v>
      </c>
      <c r="C163" s="418"/>
      <c r="D163" s="845">
        <v>5187.3360000000002</v>
      </c>
      <c r="E163" s="49"/>
      <c r="F163"/>
      <c r="G163"/>
      <c r="H163"/>
      <c r="I163" s="685"/>
      <c r="J163" s="680"/>
      <c r="K163" s="680"/>
    </row>
    <row r="164" spans="1:11" s="115" customFormat="1" ht="14.25" customHeight="1">
      <c r="A164" s="418" t="s">
        <v>14729</v>
      </c>
      <c r="B164" s="418" t="s">
        <v>14730</v>
      </c>
      <c r="C164" s="418"/>
      <c r="D164" s="845">
        <v>8115.1840000000002</v>
      </c>
      <c r="E164" s="49"/>
      <c r="F164"/>
      <c r="G164"/>
      <c r="H164"/>
      <c r="I164" s="685"/>
      <c r="J164" s="680"/>
      <c r="K164" s="680"/>
    </row>
    <row r="165" spans="1:11" s="115" customFormat="1" ht="14.25" customHeight="1">
      <c r="A165" s="418" t="s">
        <v>14735</v>
      </c>
      <c r="B165" s="418" t="s">
        <v>14736</v>
      </c>
      <c r="C165" s="418"/>
      <c r="D165" s="845">
        <v>29385.418000000001</v>
      </c>
      <c r="E165" s="49"/>
      <c r="F165"/>
      <c r="G165"/>
      <c r="H165"/>
      <c r="I165" s="685"/>
      <c r="J165" s="680"/>
      <c r="K165" s="680"/>
    </row>
    <row r="166" spans="1:11" s="115" customFormat="1" ht="14.25" customHeight="1">
      <c r="A166" s="418" t="s">
        <v>16308</v>
      </c>
      <c r="B166" s="418" t="s">
        <v>16309</v>
      </c>
      <c r="C166" s="418"/>
      <c r="D166" s="845">
        <v>4982.085</v>
      </c>
      <c r="E166" s="49"/>
      <c r="F166"/>
      <c r="G166"/>
      <c r="H166"/>
      <c r="I166" s="685"/>
      <c r="J166" s="680"/>
      <c r="K166" s="680"/>
    </row>
    <row r="167" spans="1:11" s="115" customFormat="1" ht="14.25" customHeight="1">
      <c r="A167" s="418" t="s">
        <v>16310</v>
      </c>
      <c r="B167" s="418" t="s">
        <v>16311</v>
      </c>
      <c r="C167" s="418"/>
      <c r="D167" s="845">
        <v>8161.7540000000008</v>
      </c>
      <c r="E167" s="49"/>
      <c r="F167"/>
      <c r="G167"/>
      <c r="H167"/>
      <c r="I167" s="685"/>
      <c r="J167" s="680"/>
      <c r="K167" s="680"/>
    </row>
    <row r="168" spans="1:11" s="115" customFormat="1" ht="14.25" customHeight="1">
      <c r="A168" s="418" t="s">
        <v>16312</v>
      </c>
      <c r="B168" s="418" t="s">
        <v>16313</v>
      </c>
      <c r="C168" s="418"/>
      <c r="D168" s="845">
        <v>29297.453000000001</v>
      </c>
      <c r="E168" s="49"/>
      <c r="F168"/>
      <c r="G168"/>
      <c r="H168"/>
      <c r="I168" s="685"/>
      <c r="J168" s="680"/>
      <c r="K168" s="680"/>
    </row>
    <row r="169" spans="1:11" s="115" customFormat="1" ht="14.25" customHeight="1">
      <c r="A169" s="685"/>
      <c r="B169" s="686"/>
      <c r="C169" s="686"/>
      <c r="D169" s="685"/>
      <c r="E169" s="49"/>
      <c r="I169" s="685"/>
      <c r="J169" s="680"/>
      <c r="K169" s="680"/>
    </row>
    <row r="170" spans="1:11" s="115" customFormat="1" ht="14.25" customHeight="1">
      <c r="A170" s="418" t="s">
        <v>14794</v>
      </c>
      <c r="B170" s="418" t="s">
        <v>14795</v>
      </c>
      <c r="C170" s="418"/>
      <c r="D170" s="845">
        <v>3309.029</v>
      </c>
      <c r="E170" s="49"/>
      <c r="F170"/>
      <c r="G170"/>
      <c r="H170"/>
      <c r="I170" s="685"/>
      <c r="J170" s="680"/>
      <c r="K170" s="680"/>
    </row>
    <row r="171" spans="1:11" s="115" customFormat="1" ht="14.25" customHeight="1">
      <c r="A171" s="418" t="s">
        <v>14792</v>
      </c>
      <c r="B171" s="418" t="s">
        <v>14793</v>
      </c>
      <c r="C171" s="418"/>
      <c r="D171" s="845">
        <v>5119.2060000000001</v>
      </c>
      <c r="E171" s="49"/>
      <c r="F171"/>
      <c r="G171"/>
      <c r="H171"/>
      <c r="I171" s="685"/>
      <c r="J171" s="680"/>
      <c r="K171" s="680"/>
    </row>
    <row r="172" spans="1:11" s="115" customFormat="1" ht="14.25" customHeight="1">
      <c r="A172" s="418" t="s">
        <v>14790</v>
      </c>
      <c r="B172" s="418" t="s">
        <v>14791</v>
      </c>
      <c r="C172" s="418"/>
      <c r="D172" s="845">
        <v>8278.1779999999999</v>
      </c>
      <c r="E172" s="49"/>
      <c r="F172"/>
      <c r="G172"/>
      <c r="H172"/>
      <c r="I172" s="685"/>
      <c r="J172" s="680"/>
      <c r="K172" s="680"/>
    </row>
    <row r="173" spans="1:11" s="115" customFormat="1" ht="14.25" customHeight="1">
      <c r="A173" s="418" t="s">
        <v>14796</v>
      </c>
      <c r="B173" s="418" t="s">
        <v>14797</v>
      </c>
      <c r="C173" s="418"/>
      <c r="D173" s="845">
        <v>29344.885000000002</v>
      </c>
      <c r="E173" s="49"/>
      <c r="F173"/>
      <c r="G173"/>
      <c r="H173"/>
      <c r="I173" s="685"/>
      <c r="J173" s="680"/>
      <c r="K173" s="680"/>
    </row>
    <row r="174" spans="1:11" s="115" customFormat="1" ht="14.25" customHeight="1">
      <c r="A174" s="418" t="s">
        <v>14774</v>
      </c>
      <c r="B174" s="418" t="s">
        <v>16314</v>
      </c>
      <c r="C174" s="418"/>
      <c r="D174" s="845">
        <v>5891.9170000000004</v>
      </c>
      <c r="E174" s="49"/>
      <c r="F174"/>
      <c r="G174"/>
      <c r="H174"/>
      <c r="I174" s="685"/>
      <c r="J174" s="680"/>
      <c r="K174" s="680"/>
    </row>
    <row r="175" spans="1:11" s="115" customFormat="1" ht="14.25" customHeight="1">
      <c r="E175" s="49"/>
      <c r="I175" s="685"/>
      <c r="J175" s="680"/>
      <c r="K175" s="680"/>
    </row>
    <row r="176" spans="1:11" s="115" customFormat="1" ht="14.25" customHeight="1">
      <c r="E176" s="49"/>
      <c r="I176" s="685"/>
      <c r="J176" s="680"/>
      <c r="K176" s="680"/>
    </row>
    <row r="177" spans="1:11" s="115" customFormat="1" ht="14.25" customHeight="1">
      <c r="A177" s="418" t="s">
        <v>14773</v>
      </c>
      <c r="B177" s="418" t="s">
        <v>16315</v>
      </c>
      <c r="C177" s="418"/>
      <c r="D177" s="845">
        <v>9820.1490000000013</v>
      </c>
      <c r="E177" s="49"/>
      <c r="F177"/>
      <c r="G177"/>
      <c r="H177"/>
      <c r="I177" s="685"/>
      <c r="J177" s="680"/>
      <c r="K177" s="680"/>
    </row>
    <row r="178" spans="1:11" s="115" customFormat="1" ht="14.25" customHeight="1">
      <c r="A178" s="418" t="s">
        <v>14775</v>
      </c>
      <c r="B178" s="418" t="s">
        <v>16316</v>
      </c>
      <c r="C178" s="418"/>
      <c r="D178" s="845">
        <v>35981.915000000001</v>
      </c>
      <c r="E178" s="49"/>
      <c r="F178"/>
      <c r="G178"/>
      <c r="H178"/>
      <c r="I178" s="685"/>
      <c r="J178" s="680"/>
      <c r="K178" s="680"/>
    </row>
    <row r="179" spans="1:11" s="115" customFormat="1" ht="14.25" customHeight="1">
      <c r="A179" s="418" t="s">
        <v>14777</v>
      </c>
      <c r="B179" s="418" t="s">
        <v>16317</v>
      </c>
      <c r="C179" s="418"/>
      <c r="D179" s="845">
        <v>6130.8020000000006</v>
      </c>
      <c r="E179" s="49"/>
      <c r="F179"/>
      <c r="G179"/>
      <c r="H179"/>
      <c r="I179" s="685"/>
      <c r="J179" s="680"/>
      <c r="K179" s="680"/>
    </row>
    <row r="180" spans="1:11" s="115" customFormat="1" ht="14.25" customHeight="1">
      <c r="A180" s="418" t="s">
        <v>14776</v>
      </c>
      <c r="B180" s="418" t="s">
        <v>16318</v>
      </c>
      <c r="C180" s="418"/>
      <c r="D180" s="845">
        <v>10218.578000000001</v>
      </c>
      <c r="E180" s="49"/>
      <c r="F180"/>
      <c r="G180"/>
      <c r="H180"/>
      <c r="I180" s="685"/>
      <c r="J180" s="680"/>
      <c r="K180" s="680"/>
    </row>
    <row r="181" spans="1:11" s="115" customFormat="1" ht="14.25" customHeight="1">
      <c r="A181" s="418" t="s">
        <v>14778</v>
      </c>
      <c r="B181" s="418" t="s">
        <v>16319</v>
      </c>
      <c r="C181" s="418"/>
      <c r="D181" s="845">
        <v>37797.267</v>
      </c>
      <c r="E181" s="49"/>
      <c r="F181"/>
      <c r="G181"/>
      <c r="H181"/>
      <c r="I181" s="685"/>
      <c r="J181" s="680"/>
      <c r="K181" s="680"/>
    </row>
    <row r="182" spans="1:11" s="115" customFormat="1" ht="14.25" customHeight="1">
      <c r="A182" s="685"/>
      <c r="B182" s="686"/>
      <c r="C182" s="686"/>
      <c r="D182" s="685"/>
      <c r="E182" s="49"/>
      <c r="I182" s="685"/>
      <c r="J182" s="680"/>
      <c r="K182" s="680"/>
    </row>
    <row r="183" spans="1:11" s="115" customFormat="1" ht="14.25" customHeight="1">
      <c r="A183" s="418" t="s">
        <v>14780</v>
      </c>
      <c r="B183" s="418" t="s">
        <v>16320</v>
      </c>
      <c r="C183" s="418"/>
      <c r="D183" s="845">
        <v>5891.9170000000004</v>
      </c>
      <c r="E183" s="49"/>
      <c r="F183"/>
      <c r="G183"/>
      <c r="H183"/>
      <c r="I183" s="685"/>
      <c r="J183" s="680"/>
      <c r="K183" s="680"/>
    </row>
    <row r="184" spans="1:11" s="115" customFormat="1" ht="14.25" customHeight="1">
      <c r="A184" s="418" t="s">
        <v>14779</v>
      </c>
      <c r="B184" s="418" t="s">
        <v>16321</v>
      </c>
      <c r="C184" s="418"/>
      <c r="D184" s="845">
        <v>9820.1490000000013</v>
      </c>
      <c r="E184" s="49"/>
      <c r="F184"/>
      <c r="G184"/>
      <c r="H184"/>
      <c r="I184" s="685"/>
      <c r="J184" s="680"/>
      <c r="K184" s="680"/>
    </row>
    <row r="185" spans="1:11" s="115" customFormat="1" ht="14.25" customHeight="1">
      <c r="A185" s="418" t="s">
        <v>14781</v>
      </c>
      <c r="B185" s="418" t="s">
        <v>16322</v>
      </c>
      <c r="C185" s="418"/>
      <c r="D185" s="845">
        <v>35981.915000000001</v>
      </c>
      <c r="E185" s="49"/>
      <c r="F185"/>
      <c r="G185"/>
      <c r="H185"/>
      <c r="I185" s="685"/>
      <c r="J185" s="680"/>
      <c r="K185" s="680"/>
    </row>
    <row r="186" spans="1:11" s="115" customFormat="1" ht="14.25" customHeight="1">
      <c r="A186" s="418" t="s">
        <v>14783</v>
      </c>
      <c r="B186" s="418" t="s">
        <v>16323</v>
      </c>
      <c r="C186" s="418"/>
      <c r="D186" s="845">
        <v>6130.8020000000006</v>
      </c>
      <c r="E186" s="49"/>
      <c r="F186"/>
      <c r="G186"/>
      <c r="H186"/>
      <c r="I186" s="685"/>
      <c r="J186" s="680"/>
      <c r="K186" s="680"/>
    </row>
    <row r="187" spans="1:11" s="115" customFormat="1" ht="14.25" customHeight="1">
      <c r="A187" s="418" t="s">
        <v>14782</v>
      </c>
      <c r="B187" s="418" t="s">
        <v>16324</v>
      </c>
      <c r="C187" s="418"/>
      <c r="D187" s="845">
        <v>10218.578000000001</v>
      </c>
      <c r="E187" s="49"/>
      <c r="F187"/>
      <c r="G187"/>
      <c r="H187"/>
      <c r="I187" s="685"/>
      <c r="J187" s="680"/>
      <c r="K187" s="680"/>
    </row>
    <row r="188" spans="1:11" s="115" customFormat="1" ht="14.25" customHeight="1">
      <c r="A188" s="418" t="s">
        <v>14784</v>
      </c>
      <c r="B188" s="418" t="s">
        <v>16325</v>
      </c>
      <c r="C188" s="418"/>
      <c r="D188" s="845">
        <v>37797.267</v>
      </c>
      <c r="E188" s="49"/>
      <c r="F188"/>
      <c r="G188"/>
      <c r="H188"/>
      <c r="I188" s="685"/>
      <c r="J188" s="680"/>
      <c r="K188" s="680"/>
    </row>
    <row r="189" spans="1:11" s="115" customFormat="1" ht="14.25" customHeight="1">
      <c r="A189" s="418" t="s">
        <v>14786</v>
      </c>
      <c r="B189" s="418" t="s">
        <v>16326</v>
      </c>
      <c r="C189" s="418"/>
      <c r="D189" s="845">
        <v>5891.9170000000004</v>
      </c>
      <c r="E189" s="49"/>
      <c r="F189"/>
      <c r="G189"/>
      <c r="H189"/>
      <c r="I189" s="685"/>
      <c r="J189" s="680"/>
      <c r="K189" s="680"/>
    </row>
    <row r="190" spans="1:11" s="115" customFormat="1" ht="14.25" customHeight="1">
      <c r="A190" s="418" t="s">
        <v>14785</v>
      </c>
      <c r="B190" s="418" t="s">
        <v>16327</v>
      </c>
      <c r="C190" s="418"/>
      <c r="D190" s="845">
        <v>9820.1490000000013</v>
      </c>
      <c r="E190" s="49"/>
      <c r="F190"/>
      <c r="G190"/>
      <c r="H190"/>
      <c r="I190" s="685"/>
      <c r="J190" s="680"/>
      <c r="K190" s="680"/>
    </row>
    <row r="191" spans="1:11" s="115" customFormat="1" ht="14.25" customHeight="1">
      <c r="A191" s="418" t="s">
        <v>14787</v>
      </c>
      <c r="B191" s="418" t="s">
        <v>16328</v>
      </c>
      <c r="C191" s="418"/>
      <c r="D191" s="845">
        <v>35981.915000000001</v>
      </c>
      <c r="E191" s="49"/>
      <c r="F191"/>
      <c r="G191"/>
      <c r="H191"/>
      <c r="I191" s="685"/>
      <c r="J191" s="680"/>
      <c r="K191" s="680"/>
    </row>
    <row r="192" spans="1:11" s="115" customFormat="1" ht="14.25" customHeight="1">
      <c r="A192" s="418" t="s">
        <v>15462</v>
      </c>
      <c r="B192" s="418" t="s">
        <v>16329</v>
      </c>
      <c r="C192" s="418"/>
      <c r="D192" s="845">
        <v>6130.8020000000006</v>
      </c>
      <c r="E192" s="49"/>
      <c r="F192"/>
      <c r="G192"/>
      <c r="H192"/>
      <c r="I192" s="685"/>
      <c r="J192" s="680"/>
      <c r="K192" s="680"/>
    </row>
    <row r="193" spans="1:11" s="115" customFormat="1" ht="14.25" customHeight="1">
      <c r="A193" s="418" t="s">
        <v>14788</v>
      </c>
      <c r="B193" s="418" t="s">
        <v>16330</v>
      </c>
      <c r="C193" s="418"/>
      <c r="D193" s="845">
        <v>10218.578000000001</v>
      </c>
      <c r="E193" s="49"/>
      <c r="F193"/>
      <c r="G193"/>
      <c r="H193"/>
      <c r="I193" s="685"/>
      <c r="J193" s="680"/>
      <c r="K193" s="680"/>
    </row>
    <row r="194" spans="1:11" s="115" customFormat="1" ht="14.25" customHeight="1">
      <c r="A194" s="418" t="s">
        <v>14789</v>
      </c>
      <c r="B194" s="418" t="s">
        <v>16331</v>
      </c>
      <c r="C194" s="418"/>
      <c r="D194" s="845">
        <v>37797.267</v>
      </c>
      <c r="E194" s="49"/>
      <c r="F194"/>
      <c r="G194"/>
      <c r="H194"/>
      <c r="I194" s="685"/>
      <c r="J194" s="680"/>
      <c r="K194" s="680"/>
    </row>
    <row r="195" spans="1:11" s="115" customFormat="1" ht="14.25" customHeight="1">
      <c r="A195" s="685"/>
      <c r="B195" s="686"/>
      <c r="C195" s="686"/>
      <c r="D195" s="685"/>
      <c r="E195" s="49"/>
      <c r="I195" s="685"/>
      <c r="J195" s="680"/>
      <c r="K195" s="680"/>
    </row>
    <row r="196" spans="1:11" s="115" customFormat="1" ht="14.25" customHeight="1">
      <c r="A196" s="418" t="s">
        <v>14753</v>
      </c>
      <c r="B196" s="418" t="s">
        <v>14754</v>
      </c>
      <c r="C196" s="418"/>
      <c r="D196" s="845">
        <v>7150.8640000000005</v>
      </c>
      <c r="E196" s="49"/>
      <c r="F196"/>
      <c r="G196"/>
      <c r="H196"/>
      <c r="I196" s="685"/>
      <c r="J196" s="680"/>
      <c r="K196" s="680"/>
    </row>
    <row r="197" spans="1:11" s="115" customFormat="1" ht="14.25" customHeight="1">
      <c r="A197" s="418" t="s">
        <v>14759</v>
      </c>
      <c r="B197" s="418" t="s">
        <v>14760</v>
      </c>
      <c r="C197" s="418"/>
      <c r="D197" s="845">
        <v>25648.560000000001</v>
      </c>
      <c r="E197" s="49"/>
      <c r="F197"/>
      <c r="G197"/>
      <c r="H197"/>
      <c r="I197" s="685"/>
      <c r="J197" s="680"/>
      <c r="K197" s="680"/>
    </row>
    <row r="198" spans="1:11" s="115" customFormat="1" ht="14.25" customHeight="1">
      <c r="A198" s="418" t="s">
        <v>14755</v>
      </c>
      <c r="B198" s="418" t="s">
        <v>14756</v>
      </c>
      <c r="C198" s="418"/>
      <c r="D198" s="845">
        <v>60541.264000000003</v>
      </c>
      <c r="E198" s="49"/>
      <c r="F198"/>
      <c r="G198"/>
      <c r="H198"/>
      <c r="I198" s="685"/>
      <c r="J198" s="680"/>
      <c r="K198" s="680"/>
    </row>
    <row r="199" spans="1:11" s="115" customFormat="1" ht="14.25" customHeight="1">
      <c r="A199" s="418" t="s">
        <v>14757</v>
      </c>
      <c r="B199" s="418" t="s">
        <v>14758</v>
      </c>
      <c r="C199" s="418"/>
      <c r="D199" s="845">
        <v>117643.90400000001</v>
      </c>
      <c r="E199" s="49"/>
      <c r="F199"/>
      <c r="G199"/>
      <c r="H199"/>
      <c r="I199" s="685"/>
      <c r="J199" s="680"/>
      <c r="K199" s="680"/>
    </row>
    <row r="200" spans="1:11" s="115" customFormat="1" ht="14.25" customHeight="1">
      <c r="A200" s="418" t="s">
        <v>14761</v>
      </c>
      <c r="B200" s="418" t="s">
        <v>16332</v>
      </c>
      <c r="C200" s="418"/>
      <c r="D200" s="845">
        <v>7150.8640000000005</v>
      </c>
      <c r="E200" s="49"/>
      <c r="F200"/>
      <c r="G200"/>
      <c r="H200"/>
      <c r="I200" s="685"/>
      <c r="J200" s="680"/>
      <c r="K200" s="680"/>
    </row>
    <row r="201" spans="1:11" s="115" customFormat="1" ht="14.25" customHeight="1">
      <c r="A201" s="418" t="s">
        <v>14764</v>
      </c>
      <c r="B201" s="418" t="s">
        <v>16333</v>
      </c>
      <c r="C201" s="418"/>
      <c r="D201" s="845">
        <v>25648.560000000001</v>
      </c>
      <c r="E201" s="49"/>
      <c r="F201"/>
      <c r="G201"/>
      <c r="H201"/>
      <c r="I201" s="685"/>
      <c r="J201" s="680"/>
      <c r="K201" s="680"/>
    </row>
    <row r="202" spans="1:11" s="115" customFormat="1" ht="14.25" customHeight="1">
      <c r="A202" s="418" t="s">
        <v>14762</v>
      </c>
      <c r="B202" s="418" t="s">
        <v>16334</v>
      </c>
      <c r="C202" s="418"/>
      <c r="D202" s="845">
        <v>60541.264000000003</v>
      </c>
      <c r="E202" s="49"/>
      <c r="F202"/>
      <c r="G202"/>
      <c r="H202"/>
      <c r="I202" s="685"/>
      <c r="J202" s="680"/>
      <c r="K202" s="680"/>
    </row>
    <row r="203" spans="1:11" s="115" customFormat="1" ht="14.25" customHeight="1">
      <c r="A203" s="418" t="s">
        <v>14763</v>
      </c>
      <c r="B203" s="418" t="s">
        <v>16335</v>
      </c>
      <c r="C203" s="418"/>
      <c r="D203" s="845">
        <v>117643.90400000001</v>
      </c>
      <c r="E203" s="49"/>
      <c r="F203"/>
      <c r="G203"/>
      <c r="H203"/>
      <c r="I203" s="685"/>
      <c r="J203" s="680"/>
      <c r="K203" s="680"/>
    </row>
    <row r="204" spans="1:11" s="115" customFormat="1" ht="14.25" customHeight="1">
      <c r="A204" s="418" t="s">
        <v>14737</v>
      </c>
      <c r="B204" s="418" t="s">
        <v>14738</v>
      </c>
      <c r="C204" s="418"/>
      <c r="D204" s="845">
        <v>5880</v>
      </c>
      <c r="E204" s="49"/>
      <c r="F204"/>
      <c r="G204"/>
      <c r="H204"/>
      <c r="I204" s="685"/>
      <c r="J204" s="680"/>
      <c r="K204" s="680"/>
    </row>
    <row r="205" spans="1:11" s="115" customFormat="1" ht="14.25" customHeight="1">
      <c r="A205" s="418" t="s">
        <v>14743</v>
      </c>
      <c r="B205" s="418" t="s">
        <v>14744</v>
      </c>
      <c r="C205" s="418"/>
      <c r="D205" s="845">
        <v>20622.335999999999</v>
      </c>
      <c r="E205" s="49"/>
      <c r="F205"/>
      <c r="G205"/>
      <c r="H205"/>
      <c r="I205" s="685"/>
      <c r="J205" s="680"/>
      <c r="K205" s="680"/>
    </row>
    <row r="206" spans="1:11" s="115" customFormat="1" ht="14.25" customHeight="1">
      <c r="A206" s="418" t="s">
        <v>14739</v>
      </c>
      <c r="B206" s="418" t="s">
        <v>14740</v>
      </c>
      <c r="C206" s="418"/>
      <c r="D206" s="845">
        <v>50470</v>
      </c>
      <c r="E206" s="49"/>
      <c r="F206"/>
      <c r="G206"/>
      <c r="H206"/>
      <c r="I206" s="685"/>
      <c r="J206" s="680"/>
      <c r="K206" s="680"/>
    </row>
    <row r="207" spans="1:11" s="115" customFormat="1" ht="14.25" customHeight="1">
      <c r="A207" s="418" t="s">
        <v>14741</v>
      </c>
      <c r="B207" s="418" t="s">
        <v>14742</v>
      </c>
      <c r="C207" s="418"/>
      <c r="D207" s="845">
        <v>98080.752000000008</v>
      </c>
      <c r="E207" s="49"/>
      <c r="F207"/>
      <c r="G207"/>
      <c r="H207"/>
      <c r="I207" s="685"/>
      <c r="J207" s="680"/>
      <c r="K207" s="680"/>
    </row>
    <row r="208" spans="1:11" s="115" customFormat="1" ht="14.25" customHeight="1">
      <c r="A208" s="418" t="s">
        <v>14745</v>
      </c>
      <c r="B208" s="418" t="s">
        <v>14746</v>
      </c>
      <c r="C208" s="418"/>
      <c r="D208" s="845">
        <v>5880</v>
      </c>
      <c r="E208" s="49"/>
      <c r="F208"/>
      <c r="G208"/>
      <c r="H208"/>
      <c r="I208" s="685"/>
      <c r="J208" s="680"/>
      <c r="K208" s="680"/>
    </row>
    <row r="209" spans="1:11" s="115" customFormat="1" ht="14.25" customHeight="1">
      <c r="A209" s="418" t="s">
        <v>14751</v>
      </c>
      <c r="B209" s="418" t="s">
        <v>14752</v>
      </c>
      <c r="C209" s="418"/>
      <c r="D209" s="845">
        <v>20622.335999999999</v>
      </c>
      <c r="E209" s="49"/>
      <c r="F209"/>
      <c r="G209"/>
      <c r="H209"/>
      <c r="I209" s="685"/>
      <c r="J209" s="680"/>
      <c r="K209" s="680"/>
    </row>
    <row r="210" spans="1:11" s="115" customFormat="1" ht="14.25" customHeight="1">
      <c r="A210" s="418" t="s">
        <v>14747</v>
      </c>
      <c r="B210" s="418" t="s">
        <v>14748</v>
      </c>
      <c r="C210" s="418"/>
      <c r="D210" s="845">
        <v>50470</v>
      </c>
      <c r="E210" s="49"/>
      <c r="F210"/>
      <c r="G210"/>
      <c r="H210"/>
      <c r="I210" s="685"/>
      <c r="J210" s="680"/>
      <c r="K210" s="680"/>
    </row>
    <row r="211" spans="1:11" s="115" customFormat="1" ht="14.25" customHeight="1">
      <c r="A211" s="418" t="s">
        <v>14749</v>
      </c>
      <c r="B211" s="418" t="s">
        <v>14750</v>
      </c>
      <c r="C211" s="418"/>
      <c r="D211" s="845">
        <v>98080.752000000008</v>
      </c>
      <c r="E211" s="49"/>
      <c r="F211"/>
      <c r="G211"/>
      <c r="H211"/>
      <c r="I211" s="685"/>
      <c r="J211" s="680"/>
      <c r="K211" s="680"/>
    </row>
    <row r="212" spans="1:11" s="115" customFormat="1" ht="14.25" customHeight="1">
      <c r="A212" s="418" t="s">
        <v>16336</v>
      </c>
      <c r="B212" s="418" t="s">
        <v>16337</v>
      </c>
      <c r="C212" s="418"/>
      <c r="D212" s="845">
        <v>7531.1</v>
      </c>
      <c r="E212" s="49"/>
      <c r="F212"/>
      <c r="G212"/>
      <c r="H212"/>
      <c r="I212" s="685"/>
      <c r="J212" s="680"/>
      <c r="K212" s="680"/>
    </row>
    <row r="213" spans="1:11" s="115" customFormat="1" ht="14.25" customHeight="1">
      <c r="A213" s="418" t="s">
        <v>14798</v>
      </c>
      <c r="B213" s="418" t="s">
        <v>16543</v>
      </c>
      <c r="C213" s="418"/>
      <c r="D213" s="845">
        <v>33984.832000000002</v>
      </c>
      <c r="E213" s="49"/>
      <c r="F213"/>
      <c r="G213"/>
      <c r="H213"/>
      <c r="I213" s="685"/>
      <c r="J213" s="680"/>
      <c r="K213" s="680"/>
    </row>
    <row r="214" spans="1:11" s="115" customFormat="1" ht="14.25" customHeight="1">
      <c r="A214" s="418" t="s">
        <v>14799</v>
      </c>
      <c r="B214" s="418" t="s">
        <v>16544</v>
      </c>
      <c r="C214" s="418"/>
      <c r="D214" s="845">
        <v>64044.960000000006</v>
      </c>
      <c r="E214" s="49"/>
      <c r="F214"/>
      <c r="G214"/>
      <c r="H214"/>
      <c r="I214" s="685"/>
      <c r="J214" s="680"/>
      <c r="K214" s="680"/>
    </row>
    <row r="215" spans="1:11" s="115" customFormat="1" ht="14.25" customHeight="1">
      <c r="A215" s="418" t="s">
        <v>14800</v>
      </c>
      <c r="B215" s="418" t="s">
        <v>16545</v>
      </c>
      <c r="C215" s="418"/>
      <c r="D215" s="845">
        <v>33984.832000000002</v>
      </c>
      <c r="E215" s="49"/>
      <c r="F215"/>
      <c r="G215"/>
      <c r="H215"/>
      <c r="I215" s="685"/>
      <c r="J215" s="680"/>
      <c r="K215" s="680"/>
    </row>
    <row r="216" spans="1:11" s="115" customFormat="1" ht="14.25" customHeight="1">
      <c r="A216" s="418" t="s">
        <v>14801</v>
      </c>
      <c r="B216" s="418" t="s">
        <v>16546</v>
      </c>
      <c r="C216" s="418"/>
      <c r="D216" s="845">
        <v>64044.960000000006</v>
      </c>
      <c r="E216" s="49"/>
      <c r="F216"/>
      <c r="G216"/>
      <c r="H216"/>
      <c r="I216" s="685"/>
      <c r="J216" s="680"/>
      <c r="K216" s="680"/>
    </row>
    <row r="217" spans="1:11" s="115" customFormat="1" ht="14.25" customHeight="1">
      <c r="A217" s="685"/>
      <c r="B217" s="686"/>
      <c r="C217" s="686"/>
      <c r="D217" s="685"/>
      <c r="E217" s="49"/>
      <c r="I217" s="685"/>
      <c r="J217" s="680"/>
      <c r="K217" s="680"/>
    </row>
    <row r="218" spans="1:11" s="115" customFormat="1" ht="14.25" customHeight="1">
      <c r="A218" s="418" t="s">
        <v>14802</v>
      </c>
      <c r="B218" s="418" t="s">
        <v>14803</v>
      </c>
      <c r="C218" s="418"/>
      <c r="D218" s="845">
        <v>27461.952000000001</v>
      </c>
      <c r="E218" s="49"/>
      <c r="F218"/>
      <c r="G218"/>
      <c r="H218"/>
      <c r="I218" s="685"/>
      <c r="J218" s="680"/>
      <c r="K218" s="680"/>
    </row>
    <row r="219" spans="1:11" s="115" customFormat="1" ht="14.25" customHeight="1">
      <c r="A219" s="418" t="s">
        <v>14804</v>
      </c>
      <c r="B219" s="418" t="s">
        <v>14805</v>
      </c>
      <c r="C219" s="418"/>
      <c r="D219" s="845">
        <v>30256.912</v>
      </c>
      <c r="E219" s="49"/>
      <c r="F219"/>
      <c r="G219"/>
      <c r="H219"/>
      <c r="I219" s="685"/>
      <c r="J219" s="680"/>
      <c r="K219" s="680"/>
    </row>
    <row r="220" spans="1:11" s="115" customFormat="1" ht="14.25" customHeight="1">
      <c r="A220" s="418" t="s">
        <v>14806</v>
      </c>
      <c r="B220" s="418" t="s">
        <v>14807</v>
      </c>
      <c r="C220" s="418"/>
      <c r="D220" s="845">
        <v>35831.152000000002</v>
      </c>
      <c r="E220" s="49"/>
      <c r="F220"/>
      <c r="G220"/>
      <c r="H220"/>
      <c r="I220" s="685"/>
      <c r="J220" s="680"/>
      <c r="K220" s="680"/>
    </row>
    <row r="221" spans="1:11" s="115" customFormat="1" ht="14.25" customHeight="1">
      <c r="A221" s="685"/>
      <c r="B221" s="686"/>
      <c r="C221" s="686"/>
      <c r="D221" s="685"/>
      <c r="E221" s="49"/>
      <c r="I221" s="685"/>
      <c r="J221" s="680"/>
      <c r="K221" s="680"/>
    </row>
    <row r="222" spans="1:11" s="115" customFormat="1" ht="14.25" customHeight="1">
      <c r="A222" s="418" t="s">
        <v>14820</v>
      </c>
      <c r="B222" s="418" t="s">
        <v>14821</v>
      </c>
      <c r="C222" s="418"/>
      <c r="D222" s="845">
        <v>3379.04</v>
      </c>
      <c r="E222" s="49"/>
      <c r="F222"/>
      <c r="G222"/>
      <c r="H222"/>
      <c r="I222" s="685"/>
      <c r="J222" s="680"/>
      <c r="K222" s="680"/>
    </row>
    <row r="223" spans="1:11" s="115" customFormat="1" ht="14.25" customHeight="1">
      <c r="A223" s="418" t="s">
        <v>14822</v>
      </c>
      <c r="B223" s="418" t="s">
        <v>14823</v>
      </c>
      <c r="C223" s="418"/>
      <c r="D223" s="845">
        <v>10017.168</v>
      </c>
      <c r="E223" s="49"/>
      <c r="F223"/>
      <c r="G223"/>
      <c r="H223"/>
      <c r="I223" s="685"/>
      <c r="J223" s="680"/>
      <c r="K223" s="680"/>
    </row>
    <row r="224" spans="1:11" s="115" customFormat="1" ht="14.25" customHeight="1">
      <c r="A224" s="418" t="s">
        <v>14824</v>
      </c>
      <c r="B224" s="418" t="s">
        <v>14825</v>
      </c>
      <c r="C224" s="418"/>
      <c r="D224" s="845">
        <v>3018.4</v>
      </c>
      <c r="E224" s="49"/>
      <c r="F224"/>
      <c r="G224"/>
      <c r="H224"/>
      <c r="I224" s="685"/>
      <c r="J224" s="680"/>
      <c r="K224" s="680"/>
    </row>
    <row r="225" spans="1:11" s="115" customFormat="1" ht="14.25" customHeight="1">
      <c r="A225" s="418" t="s">
        <v>14830</v>
      </c>
      <c r="B225" s="418" t="s">
        <v>14831</v>
      </c>
      <c r="C225" s="418"/>
      <c r="D225" s="845">
        <v>9139.8720000000012</v>
      </c>
      <c r="E225" s="49"/>
      <c r="F225"/>
      <c r="G225"/>
      <c r="H225"/>
      <c r="I225" s="685"/>
      <c r="J225" s="680"/>
      <c r="K225" s="680"/>
    </row>
    <row r="226" spans="1:11" s="115" customFormat="1" ht="14.25" customHeight="1">
      <c r="A226" s="418" t="s">
        <v>14826</v>
      </c>
      <c r="B226" s="418" t="s">
        <v>14827</v>
      </c>
      <c r="C226" s="418"/>
      <c r="D226" s="845">
        <v>19124.896000000001</v>
      </c>
      <c r="E226" s="49"/>
      <c r="F226"/>
      <c r="G226"/>
      <c r="H226"/>
      <c r="I226" s="685"/>
      <c r="J226" s="680"/>
      <c r="K226" s="680"/>
    </row>
    <row r="227" spans="1:11" s="115" customFormat="1" ht="14.25" customHeight="1">
      <c r="A227" s="418" t="s">
        <v>14828</v>
      </c>
      <c r="B227" s="418" t="s">
        <v>14829</v>
      </c>
      <c r="C227" s="418"/>
      <c r="D227" s="845">
        <v>36673.168000000005</v>
      </c>
      <c r="E227" s="49"/>
      <c r="F227"/>
      <c r="G227"/>
      <c r="H227"/>
      <c r="I227" s="685"/>
      <c r="J227" s="680"/>
      <c r="K227" s="680"/>
    </row>
    <row r="228" spans="1:11" s="115" customFormat="1" ht="14.25" customHeight="1">
      <c r="A228" s="685"/>
      <c r="B228" s="686"/>
      <c r="C228" s="686"/>
      <c r="D228" s="685"/>
      <c r="E228" s="49"/>
      <c r="I228" s="685"/>
      <c r="J228" s="680"/>
      <c r="K228" s="680"/>
    </row>
    <row r="229" spans="1:11" s="115" customFormat="1" ht="14.25" customHeight="1">
      <c r="A229" s="418" t="s">
        <v>14832</v>
      </c>
      <c r="B229" s="418" t="s">
        <v>14833</v>
      </c>
      <c r="C229" s="418"/>
      <c r="D229" s="845">
        <v>3333.5680000000002</v>
      </c>
      <c r="E229" s="49"/>
      <c r="F229"/>
      <c r="G229"/>
      <c r="H229"/>
      <c r="I229" s="685"/>
      <c r="J229" s="680"/>
      <c r="K229" s="680"/>
    </row>
    <row r="230" spans="1:11" s="115" customFormat="1" ht="14.25" customHeight="1">
      <c r="A230" s="418" t="s">
        <v>14836</v>
      </c>
      <c r="B230" s="418" t="s">
        <v>14837</v>
      </c>
      <c r="C230" s="418"/>
      <c r="D230" s="845">
        <v>10862.32</v>
      </c>
      <c r="E230" s="49"/>
      <c r="F230"/>
      <c r="G230"/>
      <c r="H230"/>
      <c r="I230" s="685"/>
      <c r="J230" s="680"/>
      <c r="K230" s="680"/>
    </row>
    <row r="231" spans="1:11" s="115" customFormat="1" ht="14.25" customHeight="1">
      <c r="A231" s="418" t="s">
        <v>14834</v>
      </c>
      <c r="B231" s="418" t="s">
        <v>14835</v>
      </c>
      <c r="C231" s="418"/>
      <c r="D231" s="845">
        <v>22410.639999999999</v>
      </c>
      <c r="E231" s="49"/>
      <c r="F231"/>
      <c r="G231"/>
      <c r="H231"/>
      <c r="I231" s="685"/>
      <c r="J231" s="680"/>
      <c r="K231" s="680"/>
    </row>
    <row r="232" spans="1:11" s="115" customFormat="1" ht="14.25" customHeight="1">
      <c r="E232" s="49"/>
      <c r="I232" s="685"/>
      <c r="J232" s="680"/>
      <c r="K232" s="680"/>
    </row>
    <row r="233" spans="1:11" s="115" customFormat="1" ht="14.25" customHeight="1">
      <c r="C233" s="136"/>
      <c r="D233" s="136"/>
      <c r="E233" s="49"/>
      <c r="I233" s="685"/>
      <c r="J233" s="680"/>
      <c r="K233" s="680"/>
    </row>
    <row r="234" spans="1:11" s="115" customFormat="1" ht="14.25" customHeight="1">
      <c r="E234" s="49"/>
      <c r="I234" s="685"/>
      <c r="J234" s="680"/>
      <c r="K234" s="680"/>
    </row>
    <row r="235" spans="1:11" s="115" customFormat="1" ht="14.25" customHeight="1">
      <c r="E235" s="49"/>
      <c r="I235" s="685"/>
      <c r="J235" s="680"/>
      <c r="K235" s="680"/>
    </row>
    <row r="236" spans="1:11" s="115" customFormat="1" ht="14.25" customHeight="1">
      <c r="E236" s="49"/>
      <c r="I236" s="685"/>
      <c r="J236" s="680"/>
      <c r="K236" s="680"/>
    </row>
    <row r="237" spans="1:11" s="115" customFormat="1" ht="14.25" customHeight="1">
      <c r="E237" s="49"/>
      <c r="F237" s="685"/>
      <c r="G237" s="686"/>
      <c r="H237" s="847"/>
      <c r="I237" s="685"/>
      <c r="J237" s="680"/>
      <c r="K237" s="680"/>
    </row>
    <row r="238" spans="1:11" s="115" customFormat="1" ht="14.25" customHeight="1">
      <c r="E238" s="49"/>
      <c r="F238" s="685"/>
      <c r="G238" s="686"/>
      <c r="H238" s="847"/>
      <c r="I238" s="685"/>
      <c r="J238" s="680"/>
      <c r="K238" s="680"/>
    </row>
    <row r="239" spans="1:11" s="115" customFormat="1" ht="14.25" customHeight="1">
      <c r="E239" s="49"/>
      <c r="F239" s="685"/>
      <c r="G239" s="686"/>
      <c r="H239" s="847"/>
      <c r="I239" s="685"/>
      <c r="J239" s="680"/>
      <c r="K239" s="680"/>
    </row>
    <row r="240" spans="1:11" s="115" customFormat="1" ht="14.25" customHeight="1">
      <c r="E240" s="49"/>
      <c r="F240" s="685"/>
      <c r="G240" s="686"/>
      <c r="H240" s="847"/>
      <c r="I240" s="685"/>
      <c r="J240" s="680"/>
      <c r="K240" s="680"/>
    </row>
    <row r="241" spans="1:11" s="115" customFormat="1" ht="14.25" customHeight="1">
      <c r="E241" s="49"/>
      <c r="F241" s="685"/>
      <c r="G241" s="686"/>
      <c r="H241" s="847"/>
      <c r="I241" s="685"/>
      <c r="J241" s="680"/>
      <c r="K241" s="680"/>
    </row>
    <row r="242" spans="1:11" s="115" customFormat="1" ht="14.25" customHeight="1">
      <c r="E242" s="49"/>
      <c r="F242" s="685"/>
      <c r="G242" s="686"/>
      <c r="H242" s="847"/>
      <c r="I242" s="685"/>
      <c r="J242" s="680"/>
      <c r="K242" s="680"/>
    </row>
    <row r="243" spans="1:11" s="115" customFormat="1" ht="14.25" customHeight="1">
      <c r="A243" s="490" t="s">
        <v>3779</v>
      </c>
      <c r="B243" s="490" t="s">
        <v>429</v>
      </c>
      <c r="C243" s="789"/>
      <c r="D243" s="790" t="s">
        <v>15459</v>
      </c>
      <c r="E243" s="49"/>
      <c r="F243" s="685"/>
      <c r="G243" s="686"/>
      <c r="H243" s="847"/>
      <c r="I243" s="685"/>
      <c r="J243" s="680"/>
      <c r="K243" s="680"/>
    </row>
    <row r="244" spans="1:11" s="115" customFormat="1" ht="14.25" customHeight="1">
      <c r="A244" s="418" t="s">
        <v>16338</v>
      </c>
      <c r="B244" s="418" t="s">
        <v>16339</v>
      </c>
      <c r="C244" s="418"/>
      <c r="D244" s="845">
        <v>4088.9378000000002</v>
      </c>
      <c r="E244" s="848"/>
      <c r="F244"/>
      <c r="G244"/>
      <c r="H244" s="702"/>
      <c r="I244" s="685"/>
      <c r="J244" s="680"/>
      <c r="K244" s="680"/>
    </row>
    <row r="245" spans="1:11" s="115" customFormat="1" ht="14.25" customHeight="1">
      <c r="A245" s="418" t="s">
        <v>14011</v>
      </c>
      <c r="B245" s="418" t="s">
        <v>14012</v>
      </c>
      <c r="C245" s="418"/>
      <c r="D245" s="845">
        <v>4088.9379000000004</v>
      </c>
      <c r="E245" s="848"/>
      <c r="F245"/>
      <c r="G245"/>
      <c r="H245" s="702"/>
      <c r="I245" s="685"/>
      <c r="J245" s="680"/>
      <c r="K245" s="680"/>
    </row>
    <row r="246" spans="1:11" s="115" customFormat="1" ht="14.25" customHeight="1">
      <c r="A246" s="418" t="s">
        <v>14015</v>
      </c>
      <c r="B246" s="418" t="s">
        <v>14016</v>
      </c>
      <c r="C246" s="418"/>
      <c r="D246" s="845">
        <v>4088.9379000000004</v>
      </c>
      <c r="E246" s="848"/>
      <c r="F246"/>
      <c r="G246"/>
      <c r="H246" s="702"/>
      <c r="I246" s="685"/>
      <c r="J246" s="680"/>
      <c r="K246" s="680"/>
    </row>
    <row r="247" spans="1:11" s="115" customFormat="1" ht="14.25" customHeight="1">
      <c r="A247" s="418" t="s">
        <v>14017</v>
      </c>
      <c r="B247" s="418" t="s">
        <v>14018</v>
      </c>
      <c r="C247" s="418"/>
      <c r="D247" s="845">
        <v>4088.9379000000004</v>
      </c>
      <c r="E247" s="848"/>
      <c r="F247"/>
      <c r="G247"/>
      <c r="H247" s="702"/>
      <c r="I247" s="685"/>
      <c r="J247" s="680"/>
      <c r="K247" s="680"/>
    </row>
    <row r="248" spans="1:11" s="115" customFormat="1" ht="14.25" customHeight="1">
      <c r="A248" s="418" t="s">
        <v>14019</v>
      </c>
      <c r="B248" s="418" t="s">
        <v>14020</v>
      </c>
      <c r="C248" s="418"/>
      <c r="D248" s="845">
        <v>4088.9379000000004</v>
      </c>
      <c r="E248" s="848"/>
      <c r="F248"/>
      <c r="G248"/>
      <c r="H248" s="702"/>
      <c r="I248" s="685"/>
      <c r="J248" s="680"/>
      <c r="K248" s="680"/>
    </row>
    <row r="249" spans="1:11" s="115" customFormat="1" ht="14.25" customHeight="1">
      <c r="A249" s="418" t="s">
        <v>14021</v>
      </c>
      <c r="B249" s="418" t="s">
        <v>14022</v>
      </c>
      <c r="C249" s="418"/>
      <c r="D249" s="845">
        <v>4088.9379000000004</v>
      </c>
      <c r="E249" s="848"/>
      <c r="F249"/>
      <c r="G249"/>
      <c r="H249" s="702"/>
      <c r="I249" s="685"/>
      <c r="J249" s="680"/>
      <c r="K249" s="680"/>
    </row>
    <row r="250" spans="1:11" s="115" customFormat="1" ht="14.25" customHeight="1">
      <c r="A250" s="418" t="s">
        <v>14023</v>
      </c>
      <c r="B250" s="418" t="s">
        <v>14024</v>
      </c>
      <c r="C250" s="418"/>
      <c r="D250" s="845">
        <v>4088.9379000000004</v>
      </c>
      <c r="E250" s="848"/>
      <c r="F250"/>
      <c r="G250"/>
      <c r="H250" s="702"/>
      <c r="I250" s="685"/>
      <c r="J250" s="680"/>
      <c r="K250" s="680"/>
    </row>
    <row r="251" spans="1:11" s="115" customFormat="1" ht="14.25" customHeight="1">
      <c r="A251" s="418" t="s">
        <v>14025</v>
      </c>
      <c r="B251" s="418" t="s">
        <v>14026</v>
      </c>
      <c r="C251" s="418"/>
      <c r="D251" s="845">
        <v>4088.9379000000004</v>
      </c>
      <c r="E251" s="848"/>
      <c r="F251"/>
      <c r="G251"/>
      <c r="H251" s="702"/>
      <c r="I251" s="685"/>
      <c r="J251" s="680"/>
      <c r="K251" s="680"/>
    </row>
    <row r="252" spans="1:11" s="115" customFormat="1" ht="14.25" customHeight="1">
      <c r="A252" s="418" t="s">
        <v>11866</v>
      </c>
      <c r="B252" s="418" t="s">
        <v>11867</v>
      </c>
      <c r="C252" s="418"/>
      <c r="D252" s="845">
        <v>4088.9378000000002</v>
      </c>
      <c r="E252" s="848"/>
      <c r="F252"/>
      <c r="G252"/>
      <c r="H252" s="702"/>
      <c r="I252" s="685"/>
      <c r="J252" s="680"/>
      <c r="K252" s="680"/>
    </row>
    <row r="253" spans="1:11" s="115" customFormat="1" ht="14.25" customHeight="1">
      <c r="A253" s="418" t="s">
        <v>14027</v>
      </c>
      <c r="B253" s="418" t="s">
        <v>14028</v>
      </c>
      <c r="C253" s="418"/>
      <c r="D253" s="845">
        <v>4088.9379000000004</v>
      </c>
      <c r="E253" s="848"/>
      <c r="F253"/>
      <c r="G253"/>
      <c r="H253" s="702"/>
      <c r="I253" s="685"/>
      <c r="J253" s="680"/>
      <c r="K253" s="680"/>
    </row>
    <row r="254" spans="1:11" s="115" customFormat="1" ht="14.25" customHeight="1">
      <c r="A254" s="418" t="s">
        <v>14029</v>
      </c>
      <c r="B254" s="418" t="s">
        <v>14030</v>
      </c>
      <c r="C254" s="418"/>
      <c r="D254" s="845">
        <v>4088.9379000000004</v>
      </c>
      <c r="E254" s="848"/>
      <c r="F254"/>
      <c r="G254"/>
      <c r="H254" s="702"/>
      <c r="I254" s="685"/>
      <c r="J254" s="680"/>
      <c r="K254" s="680"/>
    </row>
    <row r="255" spans="1:11" s="115" customFormat="1" ht="14.25" customHeight="1">
      <c r="A255" s="418" t="s">
        <v>14033</v>
      </c>
      <c r="B255" s="418" t="s">
        <v>14034</v>
      </c>
      <c r="C255" s="418"/>
      <c r="D255" s="845">
        <v>4088.9379000000004</v>
      </c>
      <c r="E255" s="848"/>
      <c r="F255"/>
      <c r="G255"/>
      <c r="H255" s="702"/>
      <c r="I255" s="685"/>
      <c r="J255" s="680"/>
      <c r="K255" s="680"/>
    </row>
    <row r="256" spans="1:11" s="115" customFormat="1" ht="14.25" customHeight="1">
      <c r="A256" s="418" t="s">
        <v>14047</v>
      </c>
      <c r="B256" s="418" t="s">
        <v>14048</v>
      </c>
      <c r="C256" s="418"/>
      <c r="D256" s="845">
        <v>4088.9379000000004</v>
      </c>
      <c r="E256" s="848"/>
      <c r="F256"/>
      <c r="G256"/>
      <c r="H256" s="702"/>
      <c r="I256" s="685"/>
      <c r="J256" s="680"/>
      <c r="K256" s="680"/>
    </row>
    <row r="257" spans="1:11" s="115" customFormat="1" ht="14.25" customHeight="1">
      <c r="A257" s="418" t="s">
        <v>16198</v>
      </c>
      <c r="B257" s="418" t="s">
        <v>16199</v>
      </c>
      <c r="C257" s="418"/>
      <c r="D257" s="845">
        <v>4088.9378000000002</v>
      </c>
      <c r="E257" s="848"/>
      <c r="F257"/>
      <c r="G257"/>
      <c r="H257" s="702"/>
      <c r="I257" s="685"/>
      <c r="J257" s="680"/>
      <c r="K257" s="680"/>
    </row>
    <row r="258" spans="1:11" s="115" customFormat="1" ht="14.25" customHeight="1">
      <c r="A258" s="418" t="s">
        <v>14041</v>
      </c>
      <c r="B258" s="418" t="s">
        <v>14042</v>
      </c>
      <c r="C258" s="418"/>
      <c r="D258" s="845">
        <v>4088.9379000000004</v>
      </c>
      <c r="E258" s="848"/>
      <c r="F258"/>
      <c r="G258"/>
      <c r="H258" s="702"/>
      <c r="I258" s="685"/>
      <c r="J258" s="680"/>
      <c r="K258" s="680"/>
    </row>
    <row r="259" spans="1:11" s="115" customFormat="1" ht="14.25" customHeight="1">
      <c r="A259" s="418" t="s">
        <v>14043</v>
      </c>
      <c r="B259" s="418" t="s">
        <v>14044</v>
      </c>
      <c r="C259" s="418"/>
      <c r="D259" s="845">
        <v>4088.9379000000004</v>
      </c>
      <c r="E259" s="848"/>
      <c r="F259"/>
      <c r="G259"/>
      <c r="H259" s="702"/>
      <c r="I259" s="685"/>
      <c r="J259" s="680"/>
      <c r="K259" s="680"/>
    </row>
    <row r="260" spans="1:11" s="115" customFormat="1" ht="14.25" customHeight="1">
      <c r="A260" s="418" t="s">
        <v>13648</v>
      </c>
      <c r="B260" s="418" t="s">
        <v>13649</v>
      </c>
      <c r="C260" s="418"/>
      <c r="D260" s="845">
        <v>4088.9379000000004</v>
      </c>
      <c r="E260" s="848"/>
      <c r="F260"/>
      <c r="G260"/>
      <c r="H260" s="702"/>
      <c r="I260" s="685"/>
      <c r="J260" s="680"/>
      <c r="K260" s="680"/>
    </row>
    <row r="261" spans="1:11" s="115" customFormat="1" ht="14.25" customHeight="1">
      <c r="A261" s="418" t="s">
        <v>13591</v>
      </c>
      <c r="B261" s="418" t="s">
        <v>13592</v>
      </c>
      <c r="C261" s="418"/>
      <c r="D261" s="845">
        <v>4088.9378000000002</v>
      </c>
      <c r="E261" s="848"/>
      <c r="F261"/>
      <c r="G261"/>
      <c r="H261" s="702"/>
      <c r="I261" s="685"/>
      <c r="J261" s="680"/>
      <c r="K261" s="680"/>
    </row>
    <row r="262" spans="1:11" s="115" customFormat="1" ht="14.25" customHeight="1">
      <c r="A262" s="418" t="s">
        <v>14051</v>
      </c>
      <c r="B262" s="418" t="s">
        <v>14052</v>
      </c>
      <c r="C262" s="418"/>
      <c r="D262" s="845">
        <v>4088.9379000000004</v>
      </c>
      <c r="E262" s="848"/>
      <c r="F262"/>
      <c r="G262"/>
      <c r="H262" s="702"/>
      <c r="I262" s="685"/>
      <c r="J262" s="680"/>
      <c r="K262" s="680"/>
    </row>
    <row r="263" spans="1:11" s="115" customFormat="1" ht="14.25" customHeight="1">
      <c r="A263" s="418" t="s">
        <v>16200</v>
      </c>
      <c r="B263" s="418" t="s">
        <v>16201</v>
      </c>
      <c r="C263" s="418"/>
      <c r="D263" s="845">
        <v>4088.9378000000002</v>
      </c>
      <c r="E263" s="848"/>
      <c r="F263"/>
      <c r="G263"/>
      <c r="H263" s="702"/>
      <c r="I263" s="685"/>
      <c r="J263" s="680"/>
      <c r="K263" s="680"/>
    </row>
    <row r="264" spans="1:11" s="115" customFormat="1" ht="14.25" customHeight="1">
      <c r="A264" s="418" t="s">
        <v>14045</v>
      </c>
      <c r="B264" s="418" t="s">
        <v>14046</v>
      </c>
      <c r="C264" s="418"/>
      <c r="D264" s="845">
        <v>4088.9379000000004</v>
      </c>
      <c r="E264" s="848"/>
      <c r="F264"/>
      <c r="G264"/>
      <c r="H264" s="702"/>
      <c r="I264" s="685"/>
      <c r="J264" s="680"/>
      <c r="K264" s="680"/>
    </row>
    <row r="265" spans="1:11" s="115" customFormat="1" ht="14.25" customHeight="1">
      <c r="A265" s="418" t="s">
        <v>14053</v>
      </c>
      <c r="B265" s="418" t="s">
        <v>14054</v>
      </c>
      <c r="C265" s="418"/>
      <c r="D265" s="845">
        <v>4088.9379000000004</v>
      </c>
      <c r="E265" s="848"/>
      <c r="F265"/>
      <c r="G265"/>
      <c r="H265" s="702"/>
      <c r="I265" s="685"/>
      <c r="J265" s="680"/>
      <c r="K265" s="680"/>
    </row>
    <row r="266" spans="1:11" s="115" customFormat="1" ht="14.25" customHeight="1">
      <c r="A266" s="418" t="s">
        <v>14037</v>
      </c>
      <c r="B266" s="418" t="s">
        <v>14038</v>
      </c>
      <c r="C266" s="418"/>
      <c r="D266" s="845">
        <v>6286.1904000000004</v>
      </c>
      <c r="E266" s="848"/>
      <c r="F266"/>
      <c r="G266"/>
      <c r="H266" s="702"/>
      <c r="I266" s="685"/>
      <c r="J266" s="680"/>
      <c r="K266" s="680"/>
    </row>
    <row r="267" spans="1:11" s="115" customFormat="1" ht="14.25" customHeight="1">
      <c r="A267" s="418" t="s">
        <v>14039</v>
      </c>
      <c r="B267" s="418" t="s">
        <v>14040</v>
      </c>
      <c r="C267" s="418"/>
      <c r="D267" s="845">
        <v>5411.1194000000005</v>
      </c>
      <c r="E267" s="848"/>
      <c r="F267"/>
      <c r="G267"/>
      <c r="H267" s="702"/>
      <c r="I267" s="685"/>
      <c r="J267" s="680"/>
      <c r="K267" s="680"/>
    </row>
    <row r="268" spans="1:11" s="115" customFormat="1" ht="14.25" customHeight="1">
      <c r="A268" s="418" t="s">
        <v>14013</v>
      </c>
      <c r="B268" s="418" t="s">
        <v>14014</v>
      </c>
      <c r="C268" s="418"/>
      <c r="D268" s="845">
        <v>4088.9379000000004</v>
      </c>
      <c r="E268" s="848"/>
      <c r="F268"/>
      <c r="G268"/>
      <c r="H268" s="702"/>
      <c r="I268" s="685"/>
      <c r="J268" s="680"/>
      <c r="K268" s="680"/>
    </row>
    <row r="269" spans="1:11" s="115" customFormat="1" ht="14.25" customHeight="1">
      <c r="A269" s="418" t="s">
        <v>7065</v>
      </c>
      <c r="B269" s="418" t="s">
        <v>15472</v>
      </c>
      <c r="C269" s="418"/>
      <c r="D269" s="845">
        <v>4088.9379000000004</v>
      </c>
      <c r="E269" s="848"/>
      <c r="F269"/>
      <c r="G269"/>
      <c r="H269" s="702"/>
      <c r="I269" s="685"/>
      <c r="J269" s="680"/>
      <c r="K269" s="680"/>
    </row>
    <row r="270" spans="1:11" s="115" customFormat="1" ht="14.25" customHeight="1">
      <c r="A270" s="418" t="s">
        <v>11772</v>
      </c>
      <c r="B270" s="418" t="s">
        <v>11773</v>
      </c>
      <c r="C270" s="418"/>
      <c r="D270" s="845">
        <v>4088.9378000000002</v>
      </c>
      <c r="E270" s="848"/>
      <c r="F270"/>
      <c r="G270"/>
      <c r="H270" s="702"/>
      <c r="I270" s="685"/>
      <c r="J270" s="680"/>
      <c r="K270" s="680"/>
    </row>
    <row r="271" spans="1:11" s="115" customFormat="1" ht="14.25" customHeight="1">
      <c r="A271" s="418" t="s">
        <v>14031</v>
      </c>
      <c r="B271" s="418" t="s">
        <v>14032</v>
      </c>
      <c r="C271" s="418"/>
      <c r="D271" s="845">
        <v>4088.9379000000004</v>
      </c>
      <c r="E271" s="848"/>
      <c r="F271"/>
      <c r="G271"/>
      <c r="H271" s="702"/>
      <c r="I271" s="685"/>
      <c r="J271" s="680"/>
      <c r="K271" s="680"/>
    </row>
    <row r="272" spans="1:11" s="115" customFormat="1" ht="14.25" customHeight="1">
      <c r="A272" s="418" t="s">
        <v>14049</v>
      </c>
      <c r="B272" s="418" t="s">
        <v>14050</v>
      </c>
      <c r="C272" s="418"/>
      <c r="D272" s="845">
        <v>4088.9379000000004</v>
      </c>
      <c r="E272" s="848"/>
      <c r="F272"/>
      <c r="G272"/>
      <c r="H272" s="702"/>
      <c r="I272" s="685"/>
      <c r="J272" s="680"/>
      <c r="K272" s="680"/>
    </row>
    <row r="273" spans="1:11" s="115" customFormat="1" ht="14.25" customHeight="1">
      <c r="A273" s="418" t="s">
        <v>14035</v>
      </c>
      <c r="B273" s="418" t="s">
        <v>14036</v>
      </c>
      <c r="C273" s="418"/>
      <c r="D273" s="845">
        <v>5686.7125999999998</v>
      </c>
      <c r="E273" s="848"/>
      <c r="F273"/>
      <c r="G273"/>
      <c r="H273" s="702"/>
      <c r="I273" s="685"/>
      <c r="J273" s="680"/>
      <c r="K273" s="680"/>
    </row>
    <row r="274" spans="1:11" s="115" customFormat="1" ht="14.25" customHeight="1">
      <c r="A274" s="418" t="s">
        <v>14561</v>
      </c>
      <c r="B274" s="418" t="s">
        <v>14819</v>
      </c>
      <c r="C274" s="418"/>
      <c r="D274" s="845">
        <v>6023.2430000000004</v>
      </c>
      <c r="E274" s="848"/>
      <c r="F274"/>
      <c r="G274"/>
      <c r="H274" s="702"/>
      <c r="I274" s="685"/>
      <c r="J274" s="680"/>
      <c r="K274" s="680"/>
    </row>
    <row r="275" spans="1:11" s="115" customFormat="1" ht="14.25" customHeight="1">
      <c r="A275" s="418" t="s">
        <v>14474</v>
      </c>
      <c r="B275" s="418" t="s">
        <v>14506</v>
      </c>
      <c r="C275" s="418"/>
      <c r="D275" s="845">
        <v>6023.2430000000004</v>
      </c>
      <c r="E275" s="848"/>
      <c r="F275"/>
      <c r="G275"/>
      <c r="H275" s="702"/>
      <c r="I275" s="685"/>
      <c r="J275" s="680"/>
      <c r="K275" s="680"/>
    </row>
    <row r="276" spans="1:11" s="115" customFormat="1" ht="14.25" customHeight="1">
      <c r="A276" s="418" t="s">
        <v>14473</v>
      </c>
      <c r="B276" s="418" t="s">
        <v>14505</v>
      </c>
      <c r="C276" s="418"/>
      <c r="D276" s="845">
        <v>6023.2430000000004</v>
      </c>
      <c r="E276" s="848"/>
      <c r="F276"/>
      <c r="G276"/>
      <c r="H276" s="702"/>
      <c r="I276" s="685"/>
      <c r="J276" s="680"/>
      <c r="K276" s="680"/>
    </row>
    <row r="277" spans="1:11" s="115" customFormat="1" ht="14.25" customHeight="1">
      <c r="A277" s="418" t="s">
        <v>14476</v>
      </c>
      <c r="B277" s="418" t="s">
        <v>14508</v>
      </c>
      <c r="C277" s="418"/>
      <c r="D277" s="845">
        <v>6023.2430000000004</v>
      </c>
      <c r="E277" s="848"/>
      <c r="F277"/>
      <c r="G277"/>
      <c r="H277" s="702"/>
      <c r="I277" s="685"/>
      <c r="J277" s="680"/>
      <c r="K277" s="680"/>
    </row>
    <row r="278" spans="1:11" s="115" customFormat="1" ht="14.25" customHeight="1">
      <c r="A278" s="418" t="s">
        <v>14475</v>
      </c>
      <c r="B278" s="418" t="s">
        <v>14507</v>
      </c>
      <c r="C278" s="418"/>
      <c r="D278" s="845">
        <v>6023.2430000000004</v>
      </c>
      <c r="E278" s="848"/>
      <c r="F278"/>
      <c r="G278"/>
      <c r="H278" s="702"/>
      <c r="I278" s="685"/>
      <c r="J278" s="680"/>
      <c r="K278" s="680"/>
    </row>
    <row r="279" spans="1:11" s="115" customFormat="1" ht="14.25" customHeight="1">
      <c r="A279" s="418" t="s">
        <v>14488</v>
      </c>
      <c r="B279" s="418" t="s">
        <v>14527</v>
      </c>
      <c r="C279" s="418"/>
      <c r="D279" s="845">
        <v>6023.2430000000004</v>
      </c>
      <c r="E279" s="848"/>
      <c r="F279"/>
      <c r="G279"/>
      <c r="H279" s="702"/>
      <c r="I279" s="685"/>
      <c r="J279" s="680"/>
      <c r="K279" s="680"/>
    </row>
    <row r="280" spans="1:11" s="115" customFormat="1" ht="14.25" customHeight="1">
      <c r="A280" s="418" t="s">
        <v>14489</v>
      </c>
      <c r="B280" s="418" t="s">
        <v>14528</v>
      </c>
      <c r="C280" s="418"/>
      <c r="D280" s="845">
        <v>6023.2430000000004</v>
      </c>
      <c r="E280" s="848"/>
      <c r="F280"/>
      <c r="G280"/>
      <c r="H280" s="702"/>
      <c r="I280" s="685"/>
      <c r="J280" s="680"/>
      <c r="K280" s="680"/>
    </row>
    <row r="281" spans="1:11" s="115" customFormat="1" ht="14.25" customHeight="1">
      <c r="A281" s="418" t="s">
        <v>14492</v>
      </c>
      <c r="B281" s="418" t="s">
        <v>14515</v>
      </c>
      <c r="C281" s="418"/>
      <c r="D281" s="845">
        <v>6023.2430000000004</v>
      </c>
      <c r="E281" s="848"/>
      <c r="F281"/>
      <c r="G281"/>
      <c r="H281" s="702"/>
      <c r="I281" s="685"/>
      <c r="J281" s="680"/>
      <c r="K281" s="680"/>
    </row>
    <row r="282" spans="1:11" s="115" customFormat="1" ht="14.25" customHeight="1">
      <c r="A282" s="418" t="s">
        <v>14495</v>
      </c>
      <c r="B282" s="418" t="s">
        <v>14536</v>
      </c>
      <c r="C282" s="418"/>
      <c r="D282" s="845">
        <v>6023.2430000000004</v>
      </c>
      <c r="E282" s="848"/>
      <c r="F282"/>
      <c r="G282"/>
      <c r="H282" s="702"/>
      <c r="I282" s="685"/>
      <c r="J282" s="680"/>
      <c r="K282" s="680"/>
    </row>
    <row r="283" spans="1:11" s="115" customFormat="1" ht="14.25" customHeight="1">
      <c r="A283" s="418" t="s">
        <v>14494</v>
      </c>
      <c r="B283" s="418" t="s">
        <v>14535</v>
      </c>
      <c r="C283" s="418"/>
      <c r="D283" s="845">
        <v>6023.2430000000004</v>
      </c>
      <c r="E283" s="848"/>
      <c r="F283"/>
      <c r="G283"/>
      <c r="H283" s="702"/>
      <c r="I283" s="685"/>
      <c r="J283" s="680"/>
      <c r="K283" s="680"/>
    </row>
    <row r="284" spans="1:11" s="115" customFormat="1" ht="14.25" customHeight="1">
      <c r="A284" s="418" t="s">
        <v>14481</v>
      </c>
      <c r="B284" s="418" t="s">
        <v>14518</v>
      </c>
      <c r="C284" s="418"/>
      <c r="D284" s="845">
        <v>6023.2430000000004</v>
      </c>
      <c r="E284" s="848"/>
      <c r="F284"/>
      <c r="G284"/>
      <c r="H284" s="702"/>
      <c r="I284" s="685"/>
      <c r="J284" s="680"/>
      <c r="K284" s="680"/>
    </row>
    <row r="285" spans="1:11" s="115" customFormat="1" ht="14.25" customHeight="1">
      <c r="A285" s="418" t="s">
        <v>14496</v>
      </c>
      <c r="B285" s="418" t="s">
        <v>14537</v>
      </c>
      <c r="C285" s="418"/>
      <c r="D285" s="845">
        <v>6023.2430000000004</v>
      </c>
      <c r="E285" s="848"/>
      <c r="F285"/>
      <c r="G285"/>
      <c r="H285" s="702"/>
      <c r="I285" s="685"/>
      <c r="J285" s="680"/>
      <c r="K285" s="680"/>
    </row>
    <row r="286" spans="1:11" s="115" customFormat="1" ht="14.25" customHeight="1">
      <c r="A286" s="418" t="s">
        <v>14493</v>
      </c>
      <c r="B286" s="418" t="s">
        <v>14534</v>
      </c>
      <c r="C286" s="418"/>
      <c r="D286" s="845">
        <v>6023.2430000000004</v>
      </c>
      <c r="E286" s="848"/>
      <c r="F286"/>
      <c r="G286"/>
      <c r="H286" s="702"/>
      <c r="I286" s="685"/>
      <c r="J286" s="680"/>
      <c r="K286" s="680"/>
    </row>
    <row r="287" spans="1:11" s="115" customFormat="1" ht="14.25" customHeight="1">
      <c r="A287" s="418" t="s">
        <v>14482</v>
      </c>
      <c r="B287" s="418" t="s">
        <v>14519</v>
      </c>
      <c r="C287" s="418"/>
      <c r="D287" s="845">
        <v>6023.2430000000004</v>
      </c>
      <c r="E287" s="848"/>
      <c r="F287"/>
      <c r="G287"/>
      <c r="H287" s="702"/>
      <c r="I287" s="685"/>
      <c r="J287" s="680"/>
      <c r="K287" s="680"/>
    </row>
    <row r="288" spans="1:11" s="115" customFormat="1" ht="14.25" customHeight="1">
      <c r="A288" s="418" t="s">
        <v>14497</v>
      </c>
      <c r="B288" s="418" t="s">
        <v>14538</v>
      </c>
      <c r="C288" s="418"/>
      <c r="D288" s="845">
        <v>6023.2430000000004</v>
      </c>
      <c r="E288" s="848"/>
      <c r="F288"/>
      <c r="G288"/>
      <c r="H288" s="702"/>
      <c r="I288" s="685"/>
      <c r="J288" s="680"/>
      <c r="K288" s="680"/>
    </row>
    <row r="289" spans="1:11" s="115" customFormat="1" ht="14.25" customHeight="1">
      <c r="A289" s="418" t="s">
        <v>14486</v>
      </c>
      <c r="B289" s="418" t="s">
        <v>14525</v>
      </c>
      <c r="C289" s="418"/>
      <c r="D289" s="845">
        <v>6023.2430000000004</v>
      </c>
      <c r="E289" s="848"/>
      <c r="F289"/>
      <c r="G289"/>
      <c r="H289" s="702"/>
      <c r="I289" s="685"/>
      <c r="J289" s="680"/>
      <c r="K289" s="680"/>
    </row>
    <row r="290" spans="1:11" s="115" customFormat="1" ht="14.25" customHeight="1">
      <c r="A290" s="418" t="s">
        <v>14503</v>
      </c>
      <c r="B290" s="418" t="s">
        <v>14868</v>
      </c>
      <c r="C290" s="418"/>
      <c r="D290" s="845">
        <v>6023.2430000000004</v>
      </c>
      <c r="E290" s="848"/>
      <c r="F290"/>
      <c r="G290"/>
      <c r="H290" s="702"/>
      <c r="I290" s="685"/>
      <c r="J290" s="680"/>
      <c r="K290" s="680"/>
    </row>
    <row r="291" spans="1:11" s="115" customFormat="1" ht="14.25" customHeight="1">
      <c r="A291" s="418" t="s">
        <v>14485</v>
      </c>
      <c r="B291" s="418" t="s">
        <v>14524</v>
      </c>
      <c r="C291" s="418"/>
      <c r="D291" s="845">
        <v>6023.2430000000004</v>
      </c>
      <c r="E291" s="848"/>
      <c r="F291"/>
      <c r="G291"/>
      <c r="H291" s="702"/>
      <c r="I291" s="685"/>
      <c r="J291" s="680"/>
      <c r="K291" s="680"/>
    </row>
    <row r="292" spans="1:11" s="115" customFormat="1" ht="14.25" customHeight="1">
      <c r="A292" s="418" t="s">
        <v>14504</v>
      </c>
      <c r="B292" s="418" t="s">
        <v>14544</v>
      </c>
      <c r="C292" s="418"/>
      <c r="D292" s="845">
        <v>6023.2430000000004</v>
      </c>
      <c r="E292" s="848"/>
      <c r="F292"/>
      <c r="G292"/>
      <c r="H292" s="702"/>
      <c r="I292" s="685"/>
      <c r="J292" s="680"/>
      <c r="K292" s="680"/>
    </row>
    <row r="293" spans="1:11" s="115" customFormat="1" ht="14.25" customHeight="1">
      <c r="A293" s="418" t="s">
        <v>14478</v>
      </c>
      <c r="B293" s="418" t="s">
        <v>14510</v>
      </c>
      <c r="C293" s="418"/>
      <c r="D293" s="845">
        <v>6023.2430000000004</v>
      </c>
      <c r="E293" s="848"/>
      <c r="F293"/>
      <c r="G293"/>
      <c r="H293" s="702"/>
      <c r="I293" s="685"/>
      <c r="J293" s="680"/>
      <c r="K293" s="680"/>
    </row>
    <row r="294" spans="1:11" s="115" customFormat="1" ht="14.25" customHeight="1">
      <c r="A294" s="418" t="s">
        <v>14477</v>
      </c>
      <c r="B294" s="418" t="s">
        <v>14509</v>
      </c>
      <c r="C294" s="418"/>
      <c r="D294" s="845">
        <v>6023.2430000000004</v>
      </c>
      <c r="E294" s="848"/>
      <c r="F294"/>
      <c r="G294"/>
      <c r="H294" s="702"/>
      <c r="I294" s="685"/>
      <c r="J294" s="680"/>
      <c r="K294" s="680"/>
    </row>
    <row r="295" spans="1:11" s="115" customFormat="1" ht="14.25" customHeight="1">
      <c r="E295" s="848"/>
      <c r="I295" s="685"/>
      <c r="J295" s="680"/>
      <c r="K295" s="680"/>
    </row>
    <row r="296" spans="1:11" s="115" customFormat="1" ht="14.25" customHeight="1">
      <c r="E296" s="848"/>
      <c r="I296" s="685"/>
      <c r="J296" s="680"/>
      <c r="K296" s="680"/>
    </row>
    <row r="297" spans="1:11" s="115" customFormat="1" ht="14.25" customHeight="1">
      <c r="A297" s="418" t="s">
        <v>14479</v>
      </c>
      <c r="B297" s="418" t="s">
        <v>14514</v>
      </c>
      <c r="C297" s="418"/>
      <c r="D297" s="845">
        <v>6023.2430000000004</v>
      </c>
      <c r="E297" s="848"/>
      <c r="F297"/>
      <c r="G297"/>
      <c r="H297" s="702"/>
      <c r="I297" s="685"/>
      <c r="J297" s="680"/>
      <c r="K297" s="680"/>
    </row>
    <row r="298" spans="1:11" s="115" customFormat="1" ht="14.25" customHeight="1">
      <c r="A298" s="418" t="s">
        <v>14500</v>
      </c>
      <c r="B298" s="418" t="s">
        <v>14541</v>
      </c>
      <c r="C298" s="418"/>
      <c r="D298" s="845">
        <v>6023.2430000000004</v>
      </c>
      <c r="E298" s="848"/>
      <c r="F298"/>
      <c r="G298"/>
      <c r="H298" s="702"/>
      <c r="I298" s="685"/>
      <c r="J298" s="680"/>
      <c r="K298" s="680"/>
    </row>
    <row r="299" spans="1:11" s="115" customFormat="1" ht="14.25" customHeight="1">
      <c r="A299" s="418" t="s">
        <v>14499</v>
      </c>
      <c r="B299" s="418" t="s">
        <v>14540</v>
      </c>
      <c r="C299" s="418"/>
      <c r="D299" s="845">
        <v>6023.2430000000004</v>
      </c>
      <c r="E299" s="848"/>
      <c r="F299"/>
      <c r="G299"/>
      <c r="H299" s="702"/>
      <c r="I299" s="685"/>
      <c r="J299" s="680"/>
      <c r="K299" s="680"/>
    </row>
    <row r="300" spans="1:11" s="115" customFormat="1" ht="14.25" customHeight="1">
      <c r="A300" s="418" t="s">
        <v>14498</v>
      </c>
      <c r="B300" s="418" t="s">
        <v>14539</v>
      </c>
      <c r="C300" s="418"/>
      <c r="D300" s="845">
        <v>6023.2430000000004</v>
      </c>
      <c r="E300" s="848"/>
      <c r="F300"/>
      <c r="G300"/>
      <c r="H300" s="702"/>
      <c r="I300" s="685"/>
      <c r="J300" s="680"/>
      <c r="K300" s="680"/>
    </row>
    <row r="301" spans="1:11" s="115" customFormat="1" ht="14.25" customHeight="1">
      <c r="A301" s="418" t="s">
        <v>14501</v>
      </c>
      <c r="B301" s="418" t="s">
        <v>14542</v>
      </c>
      <c r="C301" s="418"/>
      <c r="D301" s="845">
        <v>6023.2430000000004</v>
      </c>
      <c r="E301" s="848"/>
      <c r="F301"/>
      <c r="G301"/>
      <c r="H301" s="702"/>
      <c r="I301" s="685"/>
      <c r="J301" s="680"/>
      <c r="K301" s="680"/>
    </row>
    <row r="302" spans="1:11" s="115" customFormat="1" ht="14.25" customHeight="1">
      <c r="A302" s="418" t="s">
        <v>14502</v>
      </c>
      <c r="B302" s="418" t="s">
        <v>14543</v>
      </c>
      <c r="C302" s="418"/>
      <c r="D302" s="845">
        <v>6023.2430000000004</v>
      </c>
      <c r="E302" s="848"/>
      <c r="F302"/>
      <c r="G302"/>
      <c r="H302" s="702"/>
      <c r="I302" s="685"/>
      <c r="J302" s="680"/>
      <c r="K302" s="680"/>
    </row>
    <row r="303" spans="1:11" s="115" customFormat="1" ht="14.25" customHeight="1">
      <c r="A303" s="418" t="s">
        <v>14487</v>
      </c>
      <c r="B303" s="418" t="s">
        <v>14526</v>
      </c>
      <c r="C303" s="418"/>
      <c r="D303" s="845">
        <v>6023.2430000000004</v>
      </c>
      <c r="E303" s="848"/>
      <c r="F303"/>
      <c r="G303"/>
      <c r="H303" s="702"/>
      <c r="I303" s="685"/>
      <c r="J303" s="680"/>
      <c r="K303" s="680"/>
    </row>
    <row r="304" spans="1:11" s="115" customFormat="1" ht="14.25" customHeight="1">
      <c r="A304" s="418" t="s">
        <v>14480</v>
      </c>
      <c r="B304" s="418" t="s">
        <v>14517</v>
      </c>
      <c r="C304" s="418"/>
      <c r="D304" s="845">
        <v>6023.2430000000004</v>
      </c>
      <c r="E304" s="848"/>
      <c r="F304"/>
      <c r="G304"/>
      <c r="H304" s="702"/>
      <c r="I304" s="685"/>
      <c r="J304" s="680"/>
      <c r="K304" s="680"/>
    </row>
    <row r="305" spans="1:11" s="115" customFormat="1" ht="14.25" customHeight="1">
      <c r="A305" s="418" t="s">
        <v>14491</v>
      </c>
      <c r="B305" s="418" t="s">
        <v>14531</v>
      </c>
      <c r="C305" s="418"/>
      <c r="D305" s="845">
        <v>6023.2430000000004</v>
      </c>
      <c r="E305" s="848"/>
      <c r="F305"/>
      <c r="G305"/>
      <c r="H305" s="702"/>
      <c r="I305" s="685"/>
      <c r="J305" s="680"/>
      <c r="K305" s="680"/>
    </row>
    <row r="306" spans="1:11" s="115" customFormat="1" ht="14.25" customHeight="1">
      <c r="A306" s="418" t="s">
        <v>14484</v>
      </c>
      <c r="B306" s="418" t="s">
        <v>14521</v>
      </c>
      <c r="C306" s="418"/>
      <c r="D306" s="845">
        <v>6023.2430000000004</v>
      </c>
      <c r="E306" s="848"/>
      <c r="F306"/>
      <c r="G306"/>
      <c r="H306" s="702"/>
      <c r="I306" s="685"/>
      <c r="J306" s="680"/>
      <c r="K306" s="680"/>
    </row>
    <row r="307" spans="1:11" s="115" customFormat="1" ht="14.25" customHeight="1">
      <c r="A307" s="418" t="s">
        <v>14483</v>
      </c>
      <c r="B307" s="418" t="s">
        <v>14520</v>
      </c>
      <c r="C307" s="418"/>
      <c r="D307" s="845">
        <v>6023.2430000000004</v>
      </c>
      <c r="E307" s="848"/>
      <c r="F307"/>
      <c r="G307"/>
      <c r="H307" s="702"/>
      <c r="I307" s="685"/>
      <c r="J307" s="680"/>
      <c r="K307" s="680"/>
    </row>
    <row r="308" spans="1:11" s="115" customFormat="1" ht="14.25" customHeight="1">
      <c r="A308" s="418" t="s">
        <v>14490</v>
      </c>
      <c r="B308" s="418" t="s">
        <v>14529</v>
      </c>
      <c r="C308" s="418"/>
      <c r="D308" s="845">
        <v>6023.2430000000004</v>
      </c>
      <c r="E308" s="848"/>
      <c r="F308"/>
      <c r="G308"/>
      <c r="H308" s="702"/>
      <c r="I308" s="685"/>
      <c r="J308" s="680"/>
      <c r="K308" s="680"/>
    </row>
    <row r="309" spans="1:11" s="115" customFormat="1" ht="14.25" customHeight="1">
      <c r="A309" s="418" t="s">
        <v>14530</v>
      </c>
      <c r="B309" s="418" t="s">
        <v>14866</v>
      </c>
      <c r="C309" s="418"/>
      <c r="D309" s="845">
        <v>6023.2430000000004</v>
      </c>
      <c r="E309" s="848"/>
      <c r="F309"/>
      <c r="G309"/>
      <c r="H309" s="702"/>
      <c r="I309" s="685"/>
      <c r="J309" s="680"/>
      <c r="K309" s="680"/>
    </row>
    <row r="310" spans="1:11" s="115" customFormat="1" ht="14.25" customHeight="1">
      <c r="A310" s="418" t="s">
        <v>14511</v>
      </c>
      <c r="B310" s="418" t="s">
        <v>14512</v>
      </c>
      <c r="C310" s="418"/>
      <c r="D310" s="845">
        <v>6023.2430000000004</v>
      </c>
      <c r="E310" s="848"/>
      <c r="F310"/>
      <c r="G310"/>
      <c r="H310" s="702"/>
      <c r="I310" s="685"/>
      <c r="J310" s="680"/>
      <c r="K310" s="680"/>
    </row>
    <row r="311" spans="1:11" s="115" customFormat="1" ht="14.25" customHeight="1">
      <c r="A311" s="418" t="s">
        <v>14513</v>
      </c>
      <c r="B311" s="418" t="s">
        <v>14864</v>
      </c>
      <c r="C311" s="418"/>
      <c r="D311" s="845">
        <v>6023.2430000000004</v>
      </c>
      <c r="E311" s="848"/>
      <c r="F311"/>
      <c r="G311"/>
      <c r="H311" s="702"/>
      <c r="I311" s="685"/>
      <c r="J311" s="680"/>
      <c r="K311" s="680"/>
    </row>
    <row r="312" spans="1:11" s="115" customFormat="1" ht="14.25" customHeight="1">
      <c r="A312" s="418" t="s">
        <v>14516</v>
      </c>
      <c r="B312" s="418" t="s">
        <v>14865</v>
      </c>
      <c r="C312" s="418"/>
      <c r="D312" s="845">
        <v>6023.2430000000004</v>
      </c>
      <c r="E312" s="848"/>
      <c r="F312"/>
      <c r="G312"/>
      <c r="H312" s="702"/>
      <c r="I312" s="685"/>
      <c r="J312" s="680"/>
      <c r="K312" s="680"/>
    </row>
    <row r="313" spans="1:11" s="115" customFormat="1" ht="14.25" customHeight="1">
      <c r="A313" s="418" t="s">
        <v>14522</v>
      </c>
      <c r="B313" s="418" t="s">
        <v>14523</v>
      </c>
      <c r="C313" s="418"/>
      <c r="D313" s="845">
        <v>6023.2430000000004</v>
      </c>
      <c r="E313" s="848"/>
      <c r="F313"/>
      <c r="G313"/>
      <c r="H313" s="702"/>
      <c r="I313" s="685"/>
      <c r="J313" s="680"/>
      <c r="K313" s="680"/>
    </row>
    <row r="314" spans="1:11" s="115" customFormat="1" ht="14.25" customHeight="1">
      <c r="A314" s="418" t="s">
        <v>14532</v>
      </c>
      <c r="B314" s="418" t="s">
        <v>14533</v>
      </c>
      <c r="C314" s="418"/>
      <c r="D314" s="845">
        <v>6023.2430000000004</v>
      </c>
      <c r="E314" s="848"/>
      <c r="F314"/>
      <c r="G314"/>
      <c r="H314" s="702"/>
      <c r="I314" s="685"/>
      <c r="J314" s="680"/>
      <c r="K314" s="680"/>
    </row>
    <row r="315" spans="1:11" s="115" customFormat="1" ht="14.25" customHeight="1">
      <c r="A315" s="418" t="s">
        <v>14816</v>
      </c>
      <c r="B315" s="418" t="s">
        <v>14867</v>
      </c>
      <c r="C315" s="418"/>
      <c r="D315" s="845">
        <v>6023.2427000000007</v>
      </c>
      <c r="E315" s="848"/>
      <c r="F315"/>
      <c r="G315"/>
      <c r="H315" s="702"/>
      <c r="I315" s="685"/>
      <c r="J315" s="680"/>
      <c r="K315" s="680"/>
    </row>
    <row r="316" spans="1:11" s="115" customFormat="1" ht="14.25" customHeight="1">
      <c r="A316" s="418" t="s">
        <v>14814</v>
      </c>
      <c r="B316" s="418" t="s">
        <v>14815</v>
      </c>
      <c r="C316" s="418"/>
      <c r="D316" s="845">
        <v>6023.2427000000007</v>
      </c>
      <c r="E316" s="848"/>
      <c r="F316"/>
      <c r="G316"/>
      <c r="H316" s="702"/>
      <c r="I316" s="685"/>
      <c r="J316" s="680"/>
      <c r="K316" s="680"/>
    </row>
    <row r="317" spans="1:11" s="115" customFormat="1" ht="14.25" customHeight="1">
      <c r="A317" s="418" t="s">
        <v>14817</v>
      </c>
      <c r="B317" s="418" t="s">
        <v>14818</v>
      </c>
      <c r="C317" s="418"/>
      <c r="D317" s="845">
        <v>6023.2427000000007</v>
      </c>
      <c r="E317" s="848"/>
      <c r="F317"/>
      <c r="G317"/>
      <c r="H317" s="702"/>
      <c r="I317" s="685"/>
      <c r="J317" s="680"/>
      <c r="K317" s="680"/>
    </row>
    <row r="318" spans="1:11" s="115" customFormat="1" ht="14.25" customHeight="1">
      <c r="A318" s="418" t="s">
        <v>14808</v>
      </c>
      <c r="B318" s="418" t="s">
        <v>14809</v>
      </c>
      <c r="C318" s="418"/>
      <c r="D318" s="845">
        <v>6023.2427000000007</v>
      </c>
      <c r="E318" s="848"/>
      <c r="F318"/>
      <c r="G318"/>
      <c r="H318" s="702"/>
      <c r="I318" s="685"/>
      <c r="J318" s="680"/>
      <c r="K318" s="680"/>
    </row>
    <row r="319" spans="1:11" s="115" customFormat="1" ht="14.25" customHeight="1">
      <c r="A319" s="418" t="s">
        <v>14810</v>
      </c>
      <c r="B319" s="418" t="s">
        <v>14811</v>
      </c>
      <c r="C319" s="418"/>
      <c r="D319" s="845">
        <v>6023.2427000000007</v>
      </c>
      <c r="E319" s="848"/>
      <c r="F319"/>
      <c r="G319"/>
      <c r="H319" s="702"/>
      <c r="I319" s="685"/>
      <c r="J319" s="680"/>
      <c r="K319" s="680"/>
    </row>
    <row r="320" spans="1:11" s="115" customFormat="1" ht="14.25" customHeight="1">
      <c r="A320" s="418" t="s">
        <v>14812</v>
      </c>
      <c r="B320" s="418" t="s">
        <v>14813</v>
      </c>
      <c r="C320" s="418"/>
      <c r="D320" s="845">
        <v>6023.2427000000007</v>
      </c>
      <c r="E320" s="848"/>
      <c r="F320"/>
      <c r="G320"/>
      <c r="H320" s="702"/>
      <c r="I320" s="685"/>
      <c r="J320" s="680"/>
      <c r="K320" s="680"/>
    </row>
    <row r="321" spans="1:11" s="115" customFormat="1" ht="14.25" customHeight="1">
      <c r="A321" s="418" t="s">
        <v>14896</v>
      </c>
      <c r="B321" s="418" t="s">
        <v>14897</v>
      </c>
      <c r="C321" s="418"/>
      <c r="D321" s="845">
        <v>6023.2427000000007</v>
      </c>
      <c r="E321" s="848"/>
      <c r="F321"/>
      <c r="G321"/>
      <c r="H321" s="702"/>
      <c r="I321" s="685"/>
      <c r="J321" s="680"/>
      <c r="K321" s="680"/>
    </row>
    <row r="322" spans="1:11" s="115" customFormat="1" ht="14.25" customHeight="1">
      <c r="A322" s="418" t="s">
        <v>14898</v>
      </c>
      <c r="B322" s="418" t="s">
        <v>14899</v>
      </c>
      <c r="C322" s="418"/>
      <c r="D322" s="845">
        <v>6023.2427000000007</v>
      </c>
      <c r="E322" s="848"/>
      <c r="F322"/>
      <c r="G322"/>
      <c r="H322" s="702"/>
      <c r="I322" s="685"/>
      <c r="J322" s="680"/>
      <c r="K322" s="680"/>
    </row>
    <row r="323" spans="1:11" s="115" customFormat="1" ht="14.25" customHeight="1">
      <c r="A323" s="418" t="s">
        <v>15638</v>
      </c>
      <c r="B323" s="418" t="s">
        <v>15639</v>
      </c>
      <c r="C323" s="418"/>
      <c r="D323" s="845">
        <v>7091.1859000000004</v>
      </c>
      <c r="E323" s="848"/>
      <c r="F323"/>
      <c r="G323"/>
      <c r="H323" s="702"/>
      <c r="I323" s="685"/>
      <c r="J323" s="680"/>
      <c r="K323" s="680"/>
    </row>
    <row r="324" spans="1:11" s="115" customFormat="1" ht="14.25" customHeight="1">
      <c r="A324" s="418" t="s">
        <v>15640</v>
      </c>
      <c r="B324" s="418" t="s">
        <v>15641</v>
      </c>
      <c r="C324" s="418"/>
      <c r="D324" s="845">
        <v>7091.1859000000004</v>
      </c>
      <c r="E324" s="848"/>
      <c r="F324"/>
      <c r="G324"/>
      <c r="H324" s="702"/>
      <c r="I324" s="685"/>
      <c r="J324" s="680"/>
      <c r="K324" s="680"/>
    </row>
    <row r="325" spans="1:11" s="115" customFormat="1" ht="14.25" customHeight="1">
      <c r="A325" s="418" t="s">
        <v>15642</v>
      </c>
      <c r="B325" s="418" t="s">
        <v>15643</v>
      </c>
      <c r="C325" s="418"/>
      <c r="D325" s="845">
        <v>7091.1859000000004</v>
      </c>
      <c r="E325" s="848"/>
      <c r="F325"/>
      <c r="G325"/>
      <c r="H325" s="702"/>
      <c r="I325" s="685"/>
      <c r="J325" s="680"/>
      <c r="K325" s="680"/>
    </row>
    <row r="326" spans="1:11" s="115" customFormat="1" ht="14.25" customHeight="1">
      <c r="A326" s="418" t="s">
        <v>15644</v>
      </c>
      <c r="B326" s="418" t="s">
        <v>15645</v>
      </c>
      <c r="C326" s="418"/>
      <c r="D326" s="845">
        <v>7091.1859000000004</v>
      </c>
      <c r="E326" s="848"/>
      <c r="F326"/>
      <c r="G326"/>
      <c r="H326" s="702"/>
      <c r="I326" s="685"/>
      <c r="J326" s="680"/>
      <c r="K326" s="680"/>
    </row>
    <row r="327" spans="1:11" s="115" customFormat="1" ht="14.25" customHeight="1">
      <c r="A327" s="418" t="s">
        <v>15646</v>
      </c>
      <c r="B327" s="418" t="s">
        <v>15647</v>
      </c>
      <c r="C327" s="418"/>
      <c r="D327" s="845">
        <v>7091.1859000000004</v>
      </c>
      <c r="E327" s="848"/>
      <c r="F327"/>
      <c r="G327"/>
      <c r="H327" s="702"/>
      <c r="I327" s="685"/>
      <c r="J327" s="680"/>
      <c r="K327" s="680"/>
    </row>
    <row r="328" spans="1:11" s="115" customFormat="1" ht="14.25" customHeight="1">
      <c r="A328" s="418" t="s">
        <v>15648</v>
      </c>
      <c r="B328" s="418" t="s">
        <v>15649</v>
      </c>
      <c r="C328" s="418"/>
      <c r="D328" s="845">
        <v>7091.1859000000004</v>
      </c>
      <c r="E328" s="848"/>
      <c r="F328"/>
      <c r="G328"/>
      <c r="H328" s="702"/>
      <c r="I328" s="685"/>
      <c r="J328" s="680"/>
      <c r="K328" s="680"/>
    </row>
    <row r="329" spans="1:11" s="115" customFormat="1" ht="14.25" customHeight="1">
      <c r="A329" s="418" t="s">
        <v>15650</v>
      </c>
      <c r="B329" s="418" t="s">
        <v>15651</v>
      </c>
      <c r="C329" s="418"/>
      <c r="D329" s="845">
        <v>7091.1859000000004</v>
      </c>
      <c r="E329" s="848"/>
      <c r="F329"/>
      <c r="G329"/>
      <c r="H329" s="702"/>
      <c r="I329" s="685"/>
      <c r="J329" s="680"/>
      <c r="K329" s="680"/>
    </row>
    <row r="330" spans="1:11" s="115" customFormat="1" ht="14.25" customHeight="1">
      <c r="A330" s="418" t="s">
        <v>15652</v>
      </c>
      <c r="B330" s="418" t="s">
        <v>15653</v>
      </c>
      <c r="C330" s="418"/>
      <c r="D330" s="845">
        <v>7091.1859000000004</v>
      </c>
      <c r="E330" s="848"/>
      <c r="F330"/>
      <c r="G330"/>
      <c r="H330" s="702"/>
      <c r="I330" s="685"/>
      <c r="J330" s="680"/>
      <c r="K330" s="680"/>
    </row>
    <row r="331" spans="1:11" s="115" customFormat="1" ht="14.25" customHeight="1">
      <c r="A331" s="418" t="s">
        <v>15654</v>
      </c>
      <c r="B331" s="418" t="s">
        <v>15655</v>
      </c>
      <c r="C331" s="418"/>
      <c r="D331" s="845">
        <v>7091.1859000000004</v>
      </c>
      <c r="E331" s="848"/>
      <c r="F331"/>
      <c r="G331"/>
      <c r="H331" s="702"/>
      <c r="I331" s="685"/>
      <c r="J331" s="680"/>
      <c r="K331" s="680"/>
    </row>
    <row r="332" spans="1:11" s="115" customFormat="1" ht="14.25" customHeight="1">
      <c r="A332" s="418" t="s">
        <v>15656</v>
      </c>
      <c r="B332" s="418" t="s">
        <v>15657</v>
      </c>
      <c r="C332" s="418"/>
      <c r="D332" s="845">
        <v>7091.1859000000004</v>
      </c>
      <c r="E332" s="848"/>
      <c r="F332"/>
      <c r="G332"/>
      <c r="H332" s="702"/>
      <c r="I332" s="685"/>
      <c r="J332" s="680"/>
      <c r="K332" s="680"/>
    </row>
    <row r="333" spans="1:11" s="115" customFormat="1" ht="14.25" customHeight="1">
      <c r="A333" s="418" t="s">
        <v>15658</v>
      </c>
      <c r="B333" s="418" t="s">
        <v>15659</v>
      </c>
      <c r="C333" s="418"/>
      <c r="D333" s="845">
        <v>7091.1859000000004</v>
      </c>
      <c r="E333" s="848"/>
      <c r="F333"/>
      <c r="G333"/>
      <c r="H333" s="702"/>
      <c r="I333" s="685"/>
      <c r="J333" s="680"/>
      <c r="K333" s="680"/>
    </row>
    <row r="334" spans="1:11" s="115" customFormat="1" ht="14.25" customHeight="1">
      <c r="A334" s="418" t="s">
        <v>15660</v>
      </c>
      <c r="B334" s="418" t="s">
        <v>15661</v>
      </c>
      <c r="C334" s="418"/>
      <c r="D334" s="845">
        <v>7091.1859000000004</v>
      </c>
      <c r="E334" s="848"/>
      <c r="F334"/>
      <c r="G334"/>
      <c r="H334" s="702"/>
      <c r="I334" s="685"/>
      <c r="J334" s="680"/>
      <c r="K334" s="680"/>
    </row>
    <row r="335" spans="1:11" s="115" customFormat="1" ht="14.25" customHeight="1">
      <c r="A335" s="418" t="s">
        <v>15662</v>
      </c>
      <c r="B335" s="418" t="s">
        <v>15663</v>
      </c>
      <c r="C335" s="502"/>
      <c r="D335" s="845">
        <v>7091.1859000000004</v>
      </c>
      <c r="E335" s="848"/>
      <c r="F335"/>
      <c r="G335"/>
      <c r="H335" s="702"/>
      <c r="I335" s="685"/>
      <c r="J335" s="680"/>
      <c r="K335" s="680"/>
    </row>
    <row r="336" spans="1:11" s="115" customFormat="1" ht="14.25" customHeight="1">
      <c r="A336" s="418" t="s">
        <v>15664</v>
      </c>
      <c r="B336" s="418" t="s">
        <v>15665</v>
      </c>
      <c r="C336" s="502"/>
      <c r="D336" s="845">
        <v>7091.1859000000004</v>
      </c>
      <c r="E336" s="848"/>
      <c r="F336"/>
      <c r="G336"/>
      <c r="H336" s="702"/>
      <c r="I336" s="685"/>
      <c r="J336" s="680"/>
      <c r="K336" s="680"/>
    </row>
    <row r="337" spans="1:11" s="115" customFormat="1" ht="14.25" customHeight="1">
      <c r="A337" s="418" t="s">
        <v>15666</v>
      </c>
      <c r="B337" s="418" t="s">
        <v>15667</v>
      </c>
      <c r="C337" s="502"/>
      <c r="D337" s="845">
        <v>7091.1859000000004</v>
      </c>
      <c r="E337" s="848"/>
      <c r="F337"/>
      <c r="G337"/>
      <c r="H337" s="702"/>
      <c r="I337" s="685"/>
      <c r="J337" s="680"/>
      <c r="K337" s="680"/>
    </row>
    <row r="338" spans="1:11" s="115" customFormat="1" ht="14.25" customHeight="1">
      <c r="F338" s="685"/>
      <c r="G338" s="686"/>
      <c r="H338" s="847"/>
      <c r="I338" s="685"/>
      <c r="J338" s="680"/>
      <c r="K338" s="680"/>
    </row>
    <row r="339" spans="1:11" s="115" customFormat="1" ht="14.25" customHeight="1">
      <c r="F339" s="685"/>
      <c r="G339" s="686"/>
      <c r="H339" s="847"/>
      <c r="I339" s="685"/>
      <c r="J339" s="680"/>
      <c r="K339" s="680"/>
    </row>
    <row r="340" spans="1:11" s="115" customFormat="1" ht="14.25" customHeight="1">
      <c r="F340" s="685"/>
      <c r="G340" s="686"/>
      <c r="H340" s="847"/>
      <c r="I340" s="685"/>
      <c r="J340" s="680"/>
      <c r="K340" s="680"/>
    </row>
    <row r="341" spans="1:11" s="115" customFormat="1" ht="14.25" customHeight="1">
      <c r="F341" s="685"/>
      <c r="G341" s="686"/>
      <c r="H341" s="847"/>
      <c r="I341" s="685"/>
      <c r="J341" s="680"/>
      <c r="K341" s="680"/>
    </row>
    <row r="342" spans="1:11" s="115" customFormat="1" ht="14.25" customHeight="1">
      <c r="F342" s="685"/>
      <c r="G342" s="686"/>
      <c r="H342" s="847"/>
      <c r="I342" s="685"/>
      <c r="J342" s="680"/>
      <c r="K342" s="680"/>
    </row>
  </sheetData>
  <pageMargins left="0.78740157480314965" right="0" top="0" bottom="0" header="0" footer="0"/>
  <pageSetup paperSize="9" scale="98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95"/>
  <sheetViews>
    <sheetView showGridLines="0" zoomScale="106" zoomScaleNormal="106" zoomScaleSheetLayoutView="100" workbookViewId="0">
      <selection activeCell="AE22" sqref="AE22"/>
    </sheetView>
  </sheetViews>
  <sheetFormatPr baseColWidth="10" defaultRowHeight="12.75"/>
  <cols>
    <col min="1" max="1" width="4.140625" style="82" customWidth="1"/>
    <col min="2" max="2" width="19.28515625" style="82" customWidth="1"/>
    <col min="3" max="3" width="11.7109375" style="82" customWidth="1"/>
    <col min="4" max="4" width="11.42578125" style="82"/>
    <col min="5" max="5" width="13.85546875" style="82" customWidth="1"/>
    <col min="6" max="6" width="13.5703125" style="82" bestFit="1" customWidth="1"/>
    <col min="7" max="7" width="11.42578125" style="82"/>
    <col min="8" max="8" width="9.7109375" style="82" customWidth="1"/>
    <col min="9" max="9" width="12.7109375" style="82" customWidth="1"/>
    <col min="10" max="16384" width="11.42578125" style="82"/>
  </cols>
  <sheetData>
    <row r="1" spans="1:9" ht="33.75" customHeight="1">
      <c r="A1" s="801"/>
      <c r="B1" s="802"/>
      <c r="C1" s="802"/>
      <c r="D1" s="802"/>
      <c r="E1" s="966"/>
      <c r="F1" s="966"/>
      <c r="G1" s="966"/>
      <c r="H1" s="966"/>
      <c r="I1" s="967"/>
    </row>
    <row r="2" spans="1:9" ht="13.5" customHeight="1" thickBot="1">
      <c r="A2" s="803"/>
      <c r="B2" s="804"/>
      <c r="C2" s="805"/>
      <c r="D2" s="806"/>
      <c r="E2" s="968"/>
      <c r="F2" s="968"/>
      <c r="G2" s="968"/>
      <c r="H2" s="968"/>
      <c r="I2" s="969"/>
    </row>
    <row r="3" spans="1:9" s="216" customFormat="1" ht="21.75" customHeight="1" thickTop="1">
      <c r="A3" s="970" t="s">
        <v>11762</v>
      </c>
      <c r="B3" s="970"/>
      <c r="C3" s="970"/>
      <c r="D3" s="970"/>
      <c r="E3" s="970"/>
      <c r="F3" s="970"/>
      <c r="G3" s="970"/>
      <c r="H3" s="970"/>
      <c r="I3" s="971"/>
    </row>
    <row r="4" spans="1:9" s="115" customFormat="1" ht="11.25" customHeight="1">
      <c r="A4" s="958">
        <v>1</v>
      </c>
      <c r="B4" s="954" t="s">
        <v>14851</v>
      </c>
      <c r="C4" s="514">
        <v>45539</v>
      </c>
      <c r="D4" s="146" t="s">
        <v>16556</v>
      </c>
      <c r="E4" s="146"/>
      <c r="F4" s="514"/>
      <c r="G4" s="146"/>
      <c r="H4" s="688"/>
      <c r="I4" s="548"/>
    </row>
    <row r="5" spans="1:9" s="115" customFormat="1" ht="11.25" customHeight="1">
      <c r="A5" s="959"/>
      <c r="B5" s="955"/>
      <c r="C5" s="398">
        <v>45541</v>
      </c>
      <c r="D5" s="129" t="s">
        <v>16137</v>
      </c>
      <c r="E5" s="129"/>
      <c r="F5" s="398"/>
      <c r="G5" s="129"/>
      <c r="H5" s="129"/>
      <c r="I5" s="689"/>
    </row>
    <row r="6" spans="1:9" s="115" customFormat="1" ht="11.25" customHeight="1">
      <c r="A6" s="959"/>
      <c r="B6" s="956"/>
      <c r="C6" s="385">
        <v>45548</v>
      </c>
      <c r="D6" s="129" t="s">
        <v>16137</v>
      </c>
      <c r="E6" s="129"/>
      <c r="F6" s="398"/>
      <c r="G6" s="129"/>
      <c r="H6" s="129"/>
      <c r="I6" s="689"/>
    </row>
    <row r="7" spans="1:9" s="115" customFormat="1" ht="11.25" customHeight="1">
      <c r="A7" s="958">
        <v>2</v>
      </c>
      <c r="B7" s="954" t="s">
        <v>4971</v>
      </c>
      <c r="C7" s="514">
        <v>45539</v>
      </c>
      <c r="D7" s="146" t="s">
        <v>16137</v>
      </c>
      <c r="E7" s="146"/>
      <c r="F7" s="514"/>
      <c r="G7" s="146"/>
      <c r="H7" s="688"/>
      <c r="I7" s="549"/>
    </row>
    <row r="8" spans="1:9" s="115" customFormat="1" ht="11.25" customHeight="1">
      <c r="A8" s="959"/>
      <c r="B8" s="955"/>
      <c r="C8" s="398">
        <v>45541</v>
      </c>
      <c r="D8" s="129" t="s">
        <v>16137</v>
      </c>
      <c r="E8" s="129"/>
      <c r="F8" s="398"/>
      <c r="G8" s="129"/>
      <c r="H8" s="129"/>
      <c r="I8" s="275"/>
    </row>
    <row r="9" spans="1:9" s="115" customFormat="1" ht="11.25" customHeight="1">
      <c r="A9" s="959"/>
      <c r="B9" s="956"/>
      <c r="C9" s="385">
        <v>45548</v>
      </c>
      <c r="D9" s="129" t="s">
        <v>16137</v>
      </c>
      <c r="E9" s="129"/>
      <c r="F9" s="398"/>
      <c r="G9" s="129"/>
      <c r="H9" s="129"/>
      <c r="I9" s="275"/>
    </row>
    <row r="10" spans="1:9" s="115" customFormat="1" ht="11.25" customHeight="1">
      <c r="A10" s="958">
        <v>3</v>
      </c>
      <c r="B10" s="962" t="s">
        <v>1847</v>
      </c>
      <c r="C10" s="463"/>
      <c r="D10" s="146"/>
      <c r="E10" s="146"/>
      <c r="F10" s="146"/>
      <c r="G10" s="146"/>
      <c r="H10" s="146"/>
      <c r="I10" s="277"/>
    </row>
    <row r="11" spans="1:9" s="115" customFormat="1" ht="11.25" customHeight="1">
      <c r="A11" s="959"/>
      <c r="B11" s="963"/>
      <c r="C11" s="385"/>
      <c r="D11" s="129"/>
      <c r="E11" s="129"/>
      <c r="F11" s="129"/>
      <c r="G11" s="129"/>
      <c r="H11" s="129"/>
      <c r="I11" s="275"/>
    </row>
    <row r="12" spans="1:9" s="115" customFormat="1" ht="11.25" customHeight="1">
      <c r="A12" s="959"/>
      <c r="B12" s="963"/>
      <c r="C12" s="428"/>
      <c r="D12" s="130"/>
      <c r="E12" s="130"/>
      <c r="F12" s="130"/>
      <c r="G12" s="130"/>
      <c r="H12" s="130"/>
      <c r="I12" s="275"/>
    </row>
    <row r="13" spans="1:9" s="115" customFormat="1" ht="11.25" customHeight="1">
      <c r="A13" s="961">
        <v>4</v>
      </c>
      <c r="B13" s="957" t="s">
        <v>4972</v>
      </c>
      <c r="C13" s="385"/>
      <c r="D13" s="129"/>
      <c r="E13" s="129"/>
      <c r="F13" s="690"/>
      <c r="G13" s="129"/>
      <c r="H13" s="691"/>
      <c r="I13" s="277"/>
    </row>
    <row r="14" spans="1:9" s="115" customFormat="1" ht="11.25" customHeight="1">
      <c r="A14" s="961"/>
      <c r="B14" s="957"/>
      <c r="G14" s="129"/>
      <c r="H14" s="691"/>
      <c r="I14" s="275"/>
    </row>
    <row r="15" spans="1:9" s="115" customFormat="1" ht="11.25" customHeight="1">
      <c r="A15" s="961"/>
      <c r="B15" s="957"/>
      <c r="C15" s="428"/>
      <c r="D15" s="130"/>
      <c r="E15" s="130"/>
      <c r="F15" s="690"/>
      <c r="G15" s="130"/>
      <c r="H15" s="692"/>
      <c r="I15" s="276"/>
    </row>
    <row r="16" spans="1:9" s="115" customFormat="1" ht="10.5" customHeight="1">
      <c r="A16" s="961">
        <v>5</v>
      </c>
      <c r="B16" s="957" t="s">
        <v>4973</v>
      </c>
      <c r="C16" s="385"/>
      <c r="D16" s="129"/>
      <c r="E16" s="129"/>
      <c r="F16" s="431"/>
      <c r="G16" s="129"/>
      <c r="H16" s="129"/>
      <c r="I16" s="275"/>
    </row>
    <row r="17" spans="1:16" s="115" customFormat="1" ht="11.25" customHeight="1">
      <c r="A17" s="961"/>
      <c r="B17" s="957"/>
      <c r="F17" s="693"/>
      <c r="G17" s="129"/>
      <c r="H17" s="129"/>
      <c r="I17" s="275"/>
    </row>
    <row r="18" spans="1:16" s="115" customFormat="1" ht="11.25" customHeight="1">
      <c r="A18" s="961"/>
      <c r="B18" s="957"/>
      <c r="C18" s="428"/>
      <c r="D18" s="130"/>
      <c r="E18" s="130"/>
      <c r="F18" s="650"/>
      <c r="G18" s="130"/>
      <c r="H18" s="130"/>
      <c r="I18" s="276"/>
      <c r="N18" s="398"/>
      <c r="O18" s="129"/>
      <c r="P18" s="129"/>
    </row>
    <row r="19" spans="1:16" s="115" customFormat="1" ht="11.25" customHeight="1">
      <c r="A19" s="959">
        <v>6</v>
      </c>
      <c r="B19" s="963" t="s">
        <v>802</v>
      </c>
      <c r="C19" s="398">
        <v>45539</v>
      </c>
      <c r="D19" s="129" t="s">
        <v>16417</v>
      </c>
      <c r="E19" s="694"/>
      <c r="F19" s="695"/>
      <c r="G19" s="129"/>
      <c r="I19" s="689"/>
    </row>
    <row r="20" spans="1:16" s="115" customFormat="1" ht="11.25" customHeight="1">
      <c r="A20" s="959"/>
      <c r="B20" s="963"/>
      <c r="C20" s="398"/>
      <c r="D20" s="129"/>
      <c r="E20" s="129"/>
      <c r="F20" s="690"/>
      <c r="G20" s="129"/>
      <c r="I20" s="689"/>
    </row>
    <row r="21" spans="1:16" s="115" customFormat="1" ht="11.25" customHeight="1">
      <c r="A21" s="959"/>
      <c r="B21" s="963"/>
      <c r="C21" s="664"/>
      <c r="D21" s="462"/>
      <c r="E21" s="462"/>
      <c r="F21" s="130"/>
      <c r="G21" s="130"/>
      <c r="H21" s="130"/>
      <c r="I21" s="275"/>
    </row>
    <row r="22" spans="1:16" s="115" customFormat="1" ht="11.25" customHeight="1">
      <c r="A22" s="958">
        <v>7</v>
      </c>
      <c r="B22" s="962" t="s">
        <v>4393</v>
      </c>
      <c r="C22" s="398">
        <v>45541</v>
      </c>
      <c r="D22" s="129" t="s">
        <v>16137</v>
      </c>
      <c r="E22" s="129"/>
      <c r="F22" s="398"/>
      <c r="G22" s="129"/>
      <c r="H22" s="129"/>
      <c r="I22" s="277"/>
    </row>
    <row r="23" spans="1:16" s="115" customFormat="1" ht="11.25" customHeight="1">
      <c r="A23" s="959"/>
      <c r="B23" s="963"/>
      <c r="C23" s="385">
        <v>45548</v>
      </c>
      <c r="D23" s="129" t="s">
        <v>16137</v>
      </c>
      <c r="E23" s="129"/>
      <c r="F23" s="398"/>
      <c r="G23" s="129"/>
      <c r="H23" s="129"/>
      <c r="I23" s="275"/>
    </row>
    <row r="24" spans="1:16" s="115" customFormat="1" ht="11.25" customHeight="1">
      <c r="A24" s="959"/>
      <c r="B24" s="963"/>
      <c r="C24" s="385"/>
      <c r="D24" s="129"/>
      <c r="E24" s="129"/>
      <c r="F24" s="576"/>
      <c r="G24" s="130"/>
      <c r="H24" s="462"/>
      <c r="I24" s="275"/>
    </row>
    <row r="25" spans="1:16" s="115" customFormat="1" ht="11.25" customHeight="1">
      <c r="A25" s="958">
        <v>8</v>
      </c>
      <c r="B25" s="962" t="s">
        <v>803</v>
      </c>
      <c r="C25" s="514"/>
      <c r="D25" s="146"/>
      <c r="E25" s="688"/>
      <c r="F25" s="347"/>
      <c r="G25" s="146"/>
      <c r="H25" s="696"/>
      <c r="I25" s="277"/>
    </row>
    <row r="26" spans="1:16" s="115" customFormat="1" ht="11.25" customHeight="1">
      <c r="A26" s="959"/>
      <c r="B26" s="963"/>
      <c r="C26" s="398"/>
      <c r="D26" s="129"/>
      <c r="E26" s="129"/>
      <c r="F26" s="690"/>
      <c r="G26" s="129"/>
      <c r="H26" s="691"/>
      <c r="I26" s="275"/>
    </row>
    <row r="27" spans="1:16" s="115" customFormat="1" ht="11.25" customHeight="1">
      <c r="A27" s="965"/>
      <c r="B27" s="964"/>
      <c r="C27" s="428"/>
      <c r="D27" s="130"/>
      <c r="E27" s="462"/>
      <c r="F27" s="697"/>
      <c r="G27" s="130"/>
      <c r="H27" s="692"/>
      <c r="I27" s="276"/>
    </row>
    <row r="28" spans="1:16" s="115" customFormat="1" ht="11.25" customHeight="1">
      <c r="A28" s="958">
        <v>9</v>
      </c>
      <c r="B28" s="962" t="s">
        <v>5199</v>
      </c>
      <c r="C28" s="514"/>
      <c r="D28" s="146"/>
      <c r="E28" s="146"/>
      <c r="F28" s="129"/>
      <c r="G28" s="129"/>
      <c r="H28" s="129"/>
      <c r="I28" s="508"/>
    </row>
    <row r="29" spans="1:16" s="115" customFormat="1" ht="11.25" customHeight="1">
      <c r="A29" s="959"/>
      <c r="B29" s="963"/>
      <c r="C29" s="398"/>
      <c r="D29" s="129"/>
      <c r="E29" s="129"/>
      <c r="G29" s="129"/>
      <c r="H29" s="129"/>
      <c r="I29" s="508"/>
    </row>
    <row r="30" spans="1:16" s="115" customFormat="1" ht="11.25" customHeight="1">
      <c r="A30" s="959"/>
      <c r="B30" s="963"/>
      <c r="C30" s="428"/>
      <c r="D30" s="130"/>
      <c r="E30" s="130"/>
      <c r="F30" s="130"/>
      <c r="G30" s="130"/>
      <c r="H30" s="130"/>
      <c r="I30" s="447"/>
    </row>
    <row r="31" spans="1:16" s="115" customFormat="1" ht="11.25" customHeight="1">
      <c r="A31" s="961">
        <v>10</v>
      </c>
      <c r="B31" s="957" t="s">
        <v>4974</v>
      </c>
      <c r="C31" s="398"/>
      <c r="D31" s="146"/>
      <c r="E31" s="129"/>
      <c r="I31" s="275"/>
    </row>
    <row r="32" spans="1:16" s="115" customFormat="1" ht="11.25" customHeight="1">
      <c r="A32" s="961"/>
      <c r="B32" s="957"/>
      <c r="C32" s="351"/>
      <c r="D32" s="129"/>
      <c r="E32" s="129"/>
      <c r="F32" s="129"/>
      <c r="G32" s="129"/>
      <c r="H32" s="691"/>
      <c r="I32" s="275"/>
    </row>
    <row r="33" spans="1:9" s="115" customFormat="1" ht="11.25" customHeight="1">
      <c r="A33" s="961"/>
      <c r="B33" s="957"/>
      <c r="C33" s="343"/>
      <c r="D33" s="129"/>
      <c r="E33" s="129"/>
      <c r="F33" s="690"/>
      <c r="G33" s="129"/>
      <c r="H33" s="691"/>
      <c r="I33" s="275"/>
    </row>
    <row r="34" spans="1:9" s="115" customFormat="1" ht="12.75" customHeight="1">
      <c r="A34" s="958">
        <v>11</v>
      </c>
      <c r="B34" s="962" t="s">
        <v>6267</v>
      </c>
      <c r="C34" s="398"/>
      <c r="D34" s="146"/>
      <c r="E34" s="146"/>
      <c r="F34" s="347"/>
      <c r="G34" s="146"/>
      <c r="H34" s="696"/>
      <c r="I34" s="277"/>
    </row>
    <row r="35" spans="1:9" s="115" customFormat="1" ht="11.25" customHeight="1">
      <c r="A35" s="959"/>
      <c r="B35" s="963"/>
      <c r="C35" s="351"/>
      <c r="D35" s="129"/>
      <c r="E35" s="129"/>
      <c r="F35" s="690"/>
      <c r="G35" s="129"/>
      <c r="H35" s="691"/>
      <c r="I35" s="275"/>
    </row>
    <row r="36" spans="1:9" s="115" customFormat="1" ht="11.25" customHeight="1">
      <c r="A36" s="959"/>
      <c r="B36" s="963"/>
      <c r="C36" s="343"/>
      <c r="D36" s="129"/>
      <c r="E36" s="130"/>
      <c r="F36" s="690"/>
      <c r="G36" s="129"/>
      <c r="H36" s="691"/>
      <c r="I36" s="275"/>
    </row>
    <row r="37" spans="1:9" s="115" customFormat="1" ht="11.25" customHeight="1">
      <c r="A37" s="961">
        <v>12</v>
      </c>
      <c r="B37" s="957" t="s">
        <v>4975</v>
      </c>
      <c r="C37" s="398"/>
      <c r="D37" s="146"/>
      <c r="E37" s="146"/>
      <c r="F37" s="431"/>
      <c r="G37" s="347"/>
      <c r="H37" s="696"/>
      <c r="I37" s="277"/>
    </row>
    <row r="38" spans="1:9" s="115" customFormat="1" ht="11.25" customHeight="1">
      <c r="A38" s="961"/>
      <c r="B38" s="957"/>
      <c r="C38" s="351"/>
      <c r="D38" s="129"/>
      <c r="F38" s="690"/>
      <c r="G38" s="690"/>
      <c r="H38" s="691"/>
      <c r="I38" s="275"/>
    </row>
    <row r="39" spans="1:9" s="115" customFormat="1" ht="11.25" customHeight="1">
      <c r="A39" s="961"/>
      <c r="B39" s="957"/>
      <c r="C39" s="343"/>
      <c r="D39" s="130"/>
      <c r="F39" s="697"/>
      <c r="G39" s="697"/>
      <c r="H39" s="692"/>
      <c r="I39" s="275"/>
    </row>
    <row r="40" spans="1:9" s="115" customFormat="1" ht="11.25" customHeight="1">
      <c r="A40" s="961">
        <v>13</v>
      </c>
      <c r="B40" s="957" t="s">
        <v>4976</v>
      </c>
      <c r="C40" s="398"/>
      <c r="D40" s="146"/>
      <c r="E40" s="146"/>
      <c r="F40" s="431"/>
      <c r="G40" s="129"/>
      <c r="H40" s="691"/>
      <c r="I40" s="277"/>
    </row>
    <row r="41" spans="1:9" s="115" customFormat="1" ht="11.25" customHeight="1">
      <c r="A41" s="961"/>
      <c r="B41" s="957"/>
      <c r="C41" s="351"/>
      <c r="D41" s="129"/>
      <c r="F41" s="690"/>
      <c r="G41" s="690"/>
      <c r="H41" s="691"/>
      <c r="I41" s="275"/>
    </row>
    <row r="42" spans="1:9" s="115" customFormat="1" ht="11.25" customHeight="1">
      <c r="A42" s="961"/>
      <c r="B42" s="957"/>
      <c r="C42" s="343"/>
      <c r="D42" s="129"/>
      <c r="E42" s="462"/>
      <c r="F42" s="690"/>
      <c r="G42" s="129"/>
      <c r="H42" s="692"/>
      <c r="I42" s="276"/>
    </row>
    <row r="43" spans="1:9" s="115" customFormat="1" ht="11.25" customHeight="1">
      <c r="A43" s="961">
        <v>14</v>
      </c>
      <c r="B43" s="957" t="s">
        <v>4977</v>
      </c>
      <c r="C43" s="398"/>
      <c r="D43" s="146"/>
      <c r="E43" s="129"/>
      <c r="F43" s="347"/>
      <c r="G43" s="146"/>
      <c r="H43" s="691"/>
      <c r="I43" s="275"/>
    </row>
    <row r="44" spans="1:9" s="115" customFormat="1" ht="11.25" customHeight="1">
      <c r="A44" s="961"/>
      <c r="B44" s="957"/>
      <c r="C44" s="398"/>
      <c r="D44" s="129"/>
      <c r="E44" s="129"/>
      <c r="F44" s="690"/>
      <c r="G44" s="129"/>
      <c r="H44" s="691"/>
      <c r="I44" s="275"/>
    </row>
    <row r="45" spans="1:9" s="115" customFormat="1" ht="11.25" customHeight="1">
      <c r="A45" s="961"/>
      <c r="B45" s="957"/>
      <c r="C45" s="343"/>
      <c r="D45" s="130"/>
      <c r="E45" s="130"/>
      <c r="F45" s="690"/>
      <c r="G45" s="130"/>
      <c r="H45" s="692"/>
      <c r="I45" s="275"/>
    </row>
    <row r="46" spans="1:9" s="115" customFormat="1" ht="11.25" customHeight="1">
      <c r="A46" s="958">
        <v>15</v>
      </c>
      <c r="B46" s="962" t="s">
        <v>4337</v>
      </c>
      <c r="C46" s="514"/>
      <c r="D46" s="146"/>
      <c r="E46" s="146"/>
      <c r="F46" s="514"/>
      <c r="G46" s="129"/>
      <c r="H46" s="129"/>
      <c r="I46" s="277"/>
    </row>
    <row r="47" spans="1:9" s="115" customFormat="1" ht="11.25" customHeight="1">
      <c r="A47" s="959"/>
      <c r="B47" s="963"/>
      <c r="C47" s="385"/>
      <c r="D47" s="129"/>
      <c r="F47" s="693"/>
      <c r="G47" s="129"/>
      <c r="H47" s="129"/>
      <c r="I47" s="275"/>
    </row>
    <row r="48" spans="1:9" s="115" customFormat="1" ht="11.25" customHeight="1">
      <c r="A48" s="959"/>
      <c r="B48" s="964"/>
      <c r="C48" s="428"/>
      <c r="D48" s="129"/>
      <c r="E48" s="129"/>
      <c r="F48" s="693"/>
      <c r="G48" s="130"/>
      <c r="H48" s="462"/>
      <c r="I48" s="689"/>
    </row>
    <row r="49" spans="1:9" s="115" customFormat="1" ht="12.75" customHeight="1">
      <c r="A49" s="961">
        <v>16</v>
      </c>
      <c r="B49" s="957" t="s">
        <v>5372</v>
      </c>
      <c r="C49" s="398">
        <v>45539</v>
      </c>
      <c r="D49" s="146" t="s">
        <v>16418</v>
      </c>
      <c r="E49" s="146"/>
      <c r="F49" s="431"/>
      <c r="G49" s="129"/>
      <c r="H49" s="129"/>
      <c r="I49" s="277"/>
    </row>
    <row r="50" spans="1:9" s="115" customFormat="1" ht="11.25" customHeight="1">
      <c r="A50" s="958"/>
      <c r="B50" s="962"/>
      <c r="C50" s="398">
        <v>45548</v>
      </c>
      <c r="D50" s="129" t="s">
        <v>16638</v>
      </c>
      <c r="E50" s="129"/>
      <c r="F50" s="398"/>
      <c r="G50" s="129"/>
      <c r="H50" s="129"/>
      <c r="I50" s="275"/>
    </row>
    <row r="51" spans="1:9" s="115" customFormat="1" ht="11.25" customHeight="1">
      <c r="A51" s="958"/>
      <c r="B51" s="962"/>
      <c r="C51" s="398"/>
      <c r="D51" s="130"/>
      <c r="E51" s="130"/>
      <c r="F51" s="129"/>
      <c r="G51" s="130"/>
      <c r="H51" s="130"/>
      <c r="I51" s="275"/>
    </row>
    <row r="52" spans="1:9" s="115" customFormat="1" ht="11.25" customHeight="1">
      <c r="A52" s="961">
        <v>17</v>
      </c>
      <c r="B52" s="957" t="s">
        <v>4978</v>
      </c>
      <c r="C52" s="463"/>
      <c r="D52" s="129"/>
      <c r="E52" s="129"/>
      <c r="F52" s="514"/>
      <c r="G52" s="129"/>
      <c r="I52" s="548"/>
    </row>
    <row r="53" spans="1:9" s="115" customFormat="1" ht="11.25" customHeight="1">
      <c r="A53" s="961"/>
      <c r="B53" s="957"/>
      <c r="C53" s="398"/>
      <c r="D53" s="129"/>
      <c r="F53" s="398"/>
      <c r="G53" s="129"/>
      <c r="H53" s="129"/>
      <c r="I53" s="275"/>
    </row>
    <row r="54" spans="1:9" s="115" customFormat="1" ht="11.25" customHeight="1">
      <c r="A54" s="961"/>
      <c r="B54" s="957"/>
      <c r="C54" s="385"/>
      <c r="D54" s="129"/>
      <c r="F54" s="398"/>
      <c r="G54" s="130"/>
      <c r="H54" s="130"/>
      <c r="I54" s="276"/>
    </row>
    <row r="55" spans="1:9" s="115" customFormat="1" ht="11.25" customHeight="1">
      <c r="A55" s="961">
        <v>18</v>
      </c>
      <c r="B55" s="960" t="s">
        <v>5809</v>
      </c>
      <c r="C55" s="463"/>
      <c r="D55" s="146"/>
      <c r="E55" s="146"/>
      <c r="F55" s="347"/>
      <c r="G55" s="129"/>
      <c r="H55" s="691"/>
      <c r="I55" s="275"/>
    </row>
    <row r="56" spans="1:9" s="115" customFormat="1" ht="11.25" customHeight="1">
      <c r="A56" s="961"/>
      <c r="B56" s="960"/>
      <c r="C56" s="351"/>
      <c r="D56" s="129"/>
      <c r="E56" s="129"/>
      <c r="F56" s="690"/>
      <c r="G56" s="129"/>
      <c r="H56" s="691"/>
      <c r="I56" s="275"/>
    </row>
    <row r="57" spans="1:9" s="115" customFormat="1" ht="11.25" customHeight="1">
      <c r="A57" s="961"/>
      <c r="B57" s="960"/>
      <c r="C57" s="343"/>
      <c r="D57" s="130"/>
      <c r="E57" s="130"/>
      <c r="F57" s="697"/>
      <c r="G57" s="130"/>
      <c r="H57" s="692"/>
      <c r="I57" s="276"/>
    </row>
    <row r="58" spans="1:9" s="115" customFormat="1" ht="11.25" customHeight="1">
      <c r="A58" s="959">
        <v>19</v>
      </c>
      <c r="B58" s="955" t="s">
        <v>3078</v>
      </c>
      <c r="C58" s="398"/>
      <c r="D58" s="146"/>
      <c r="G58" s="129"/>
      <c r="H58" s="691"/>
      <c r="I58" s="275"/>
    </row>
    <row r="59" spans="1:9" s="115" customFormat="1" ht="11.25" customHeight="1">
      <c r="A59" s="959"/>
      <c r="B59" s="955"/>
      <c r="C59" s="351"/>
      <c r="D59" s="129"/>
      <c r="E59" s="129"/>
      <c r="F59" s="690"/>
      <c r="G59" s="129"/>
      <c r="H59" s="691"/>
      <c r="I59" s="275"/>
    </row>
    <row r="60" spans="1:9" s="115" customFormat="1" ht="11.25" customHeight="1">
      <c r="A60" s="959"/>
      <c r="B60" s="955"/>
      <c r="C60" s="343"/>
      <c r="D60" s="130"/>
      <c r="E60" s="130"/>
      <c r="F60" s="462"/>
      <c r="G60" s="129"/>
      <c r="H60" s="691"/>
      <c r="I60" s="275"/>
    </row>
    <row r="61" spans="1:9" s="115" customFormat="1" ht="11.25" customHeight="1">
      <c r="A61" s="961">
        <v>20</v>
      </c>
      <c r="B61" s="957" t="s">
        <v>4979</v>
      </c>
      <c r="C61" s="398"/>
      <c r="D61" s="146"/>
      <c r="F61" s="129"/>
      <c r="G61" s="146"/>
      <c r="H61" s="696"/>
      <c r="I61" s="277"/>
    </row>
    <row r="62" spans="1:9" s="115" customFormat="1" ht="11.25" customHeight="1">
      <c r="A62" s="961"/>
      <c r="B62" s="957"/>
      <c r="C62" s="398"/>
      <c r="D62" s="129"/>
      <c r="E62" s="129"/>
      <c r="F62" s="129"/>
      <c r="G62" s="129"/>
      <c r="H62" s="691"/>
      <c r="I62" s="275"/>
    </row>
    <row r="63" spans="1:9" s="115" customFormat="1" ht="11.25" customHeight="1">
      <c r="A63" s="961"/>
      <c r="B63" s="957"/>
      <c r="C63" s="343"/>
      <c r="D63" s="130"/>
      <c r="E63" s="130"/>
      <c r="F63" s="130"/>
      <c r="G63" s="130"/>
      <c r="H63" s="692"/>
      <c r="I63" s="275"/>
    </row>
    <row r="64" spans="1:9" s="115" customFormat="1" ht="11.25" customHeight="1">
      <c r="A64" s="960">
        <v>21</v>
      </c>
      <c r="B64" s="957" t="s">
        <v>15677</v>
      </c>
      <c r="C64" s="351"/>
      <c r="D64" s="129"/>
      <c r="E64" s="129"/>
      <c r="G64" s="129"/>
      <c r="H64" s="129"/>
      <c r="I64" s="277"/>
    </row>
    <row r="65" spans="1:9" s="115" customFormat="1" ht="11.25" customHeight="1">
      <c r="A65" s="960"/>
      <c r="B65" s="957"/>
      <c r="C65" s="398"/>
      <c r="D65" s="129"/>
      <c r="E65" s="129"/>
      <c r="G65" s="129"/>
      <c r="H65" s="129"/>
      <c r="I65" s="275"/>
    </row>
    <row r="66" spans="1:9" s="115" customFormat="1" ht="11.25" customHeight="1">
      <c r="A66" s="960"/>
      <c r="B66" s="957"/>
      <c r="F66" s="697"/>
      <c r="G66" s="130"/>
      <c r="H66" s="692"/>
      <c r="I66" s="276"/>
    </row>
    <row r="67" spans="1:9" s="115" customFormat="1" ht="11.25" customHeight="1">
      <c r="A67" s="954">
        <v>22</v>
      </c>
      <c r="B67" s="957" t="s">
        <v>15680</v>
      </c>
      <c r="C67" s="698"/>
      <c r="D67" s="146"/>
      <c r="E67" s="146"/>
      <c r="F67" s="129"/>
      <c r="G67" s="129"/>
      <c r="H67" s="129"/>
      <c r="I67" s="508"/>
    </row>
    <row r="68" spans="1:9" s="115" customFormat="1" ht="11.25" customHeight="1">
      <c r="A68" s="955"/>
      <c r="B68" s="957"/>
      <c r="C68" s="398"/>
      <c r="D68" s="129"/>
      <c r="E68" s="129"/>
      <c r="F68" s="129"/>
      <c r="G68" s="129"/>
      <c r="H68" s="129"/>
      <c r="I68" s="508"/>
    </row>
    <row r="69" spans="1:9" s="115" customFormat="1" ht="11.25" customHeight="1">
      <c r="A69" s="956"/>
      <c r="B69" s="957"/>
      <c r="C69" s="699"/>
      <c r="D69" s="130"/>
      <c r="E69" s="130"/>
      <c r="F69" s="130"/>
      <c r="G69" s="130"/>
      <c r="H69" s="130"/>
      <c r="I69" s="447"/>
    </row>
    <row r="70" spans="1:9" s="115" customFormat="1" ht="11.25" customHeight="1">
      <c r="A70" s="954">
        <v>23</v>
      </c>
      <c r="B70" s="954" t="s">
        <v>15678</v>
      </c>
      <c r="C70" s="398"/>
      <c r="D70" s="129"/>
      <c r="E70" s="129"/>
      <c r="F70" s="129"/>
      <c r="G70" s="129"/>
      <c r="H70" s="129"/>
      <c r="I70" s="508"/>
    </row>
    <row r="71" spans="1:9" s="115" customFormat="1" ht="11.25" customHeight="1">
      <c r="A71" s="955"/>
      <c r="B71" s="955"/>
      <c r="C71" s="700"/>
      <c r="D71" s="129"/>
      <c r="E71" s="129"/>
      <c r="F71" s="129"/>
      <c r="G71" s="129"/>
      <c r="H71" s="129"/>
      <c r="I71" s="508"/>
    </row>
    <row r="72" spans="1:9" s="115" customFormat="1" ht="11.25" customHeight="1">
      <c r="A72" s="956"/>
      <c r="B72" s="956"/>
      <c r="C72" s="699"/>
      <c r="D72" s="130"/>
      <c r="E72" s="130"/>
      <c r="F72" s="130"/>
      <c r="G72" s="130"/>
      <c r="H72" s="130"/>
      <c r="I72" s="447"/>
    </row>
    <row r="73" spans="1:9" s="115" customFormat="1" ht="12.75" customHeight="1">
      <c r="A73" s="954">
        <v>24</v>
      </c>
      <c r="B73" s="954" t="s">
        <v>15679</v>
      </c>
      <c r="C73" s="398">
        <v>45539</v>
      </c>
      <c r="D73" s="129" t="s">
        <v>16557</v>
      </c>
      <c r="E73" s="129"/>
      <c r="F73" s="129"/>
      <c r="G73" s="129"/>
      <c r="H73" s="129"/>
      <c r="I73" s="508"/>
    </row>
    <row r="74" spans="1:9" s="115" customFormat="1" ht="11.25" customHeight="1">
      <c r="A74" s="955"/>
      <c r="B74" s="955"/>
      <c r="C74" s="700"/>
      <c r="D74" s="129"/>
      <c r="E74" s="129"/>
      <c r="F74" s="129"/>
      <c r="G74" s="701"/>
      <c r="H74" s="129"/>
      <c r="I74" s="508"/>
    </row>
    <row r="75" spans="1:9" s="115" customFormat="1" ht="11.25" customHeight="1">
      <c r="A75" s="956"/>
      <c r="B75" s="956"/>
      <c r="C75" s="699"/>
      <c r="D75" s="130"/>
      <c r="E75" s="130"/>
      <c r="F75" s="130"/>
      <c r="G75" s="130"/>
      <c r="H75" s="130"/>
      <c r="I75" s="447"/>
    </row>
    <row r="76" spans="1:9" s="84" customFormat="1" ht="11.25" customHeight="1">
      <c r="A76" s="687"/>
      <c r="B76" s="687"/>
      <c r="C76" s="687"/>
      <c r="D76" s="687"/>
      <c r="E76" s="687"/>
      <c r="F76" s="687"/>
      <c r="G76" s="687"/>
      <c r="H76" s="687"/>
      <c r="I76" s="687"/>
    </row>
    <row r="77" spans="1:9" s="84" customFormat="1" ht="11.25" customHeight="1">
      <c r="A77" s="687"/>
      <c r="B77" s="687"/>
      <c r="C77" s="687"/>
      <c r="D77" s="687"/>
      <c r="E77" s="687"/>
      <c r="F77" s="687"/>
      <c r="G77" s="687"/>
      <c r="H77" s="687"/>
      <c r="I77" s="687"/>
    </row>
    <row r="78" spans="1:9" s="84" customFormat="1" ht="11.25" customHeight="1">
      <c r="A78" s="687"/>
      <c r="B78" s="687"/>
      <c r="C78" s="687"/>
      <c r="D78" s="687"/>
      <c r="E78" s="687"/>
      <c r="F78" s="687"/>
      <c r="G78" s="687"/>
      <c r="H78" s="687"/>
      <c r="I78" s="687"/>
    </row>
    <row r="79" spans="1:9" s="84" customFormat="1" ht="11.25" customHeight="1">
      <c r="A79" s="687"/>
      <c r="B79" s="687"/>
      <c r="C79" s="687"/>
      <c r="D79" s="687"/>
      <c r="E79" s="687"/>
      <c r="F79" s="687"/>
      <c r="G79" s="687"/>
      <c r="H79" s="687"/>
      <c r="I79" s="687"/>
    </row>
    <row r="80" spans="1:9" s="84" customFormat="1" ht="11.25" customHeight="1">
      <c r="A80" s="687"/>
      <c r="B80" s="687"/>
      <c r="C80" s="687"/>
      <c r="D80" s="687"/>
      <c r="E80" s="687"/>
      <c r="F80" s="687"/>
      <c r="G80" s="687"/>
      <c r="H80" s="687"/>
      <c r="I80" s="687"/>
    </row>
    <row r="81" spans="1:11" s="84" customFormat="1" ht="11.25" customHeight="1">
      <c r="A81" s="687"/>
      <c r="B81" s="687"/>
      <c r="C81" s="687"/>
      <c r="D81" s="687"/>
      <c r="E81" s="687"/>
      <c r="F81" s="687"/>
      <c r="G81" s="687"/>
      <c r="H81" s="687"/>
      <c r="I81" s="687"/>
    </row>
    <row r="82" spans="1:11" s="84" customFormat="1" ht="11.25" customHeight="1">
      <c r="A82" s="687"/>
      <c r="B82" s="687"/>
      <c r="C82" s="687"/>
      <c r="D82" s="687"/>
      <c r="E82" s="687"/>
      <c r="F82" s="687"/>
      <c r="G82" s="687"/>
      <c r="H82" s="687"/>
      <c r="I82" s="687"/>
    </row>
    <row r="83" spans="1:11" s="84" customFormat="1" ht="11.25" customHeight="1">
      <c r="A83" s="687"/>
      <c r="B83" s="687"/>
      <c r="C83" s="687"/>
      <c r="D83" s="687"/>
      <c r="E83" s="687"/>
      <c r="F83" s="687"/>
      <c r="G83" s="687"/>
      <c r="H83" s="687"/>
      <c r="I83" s="687"/>
    </row>
    <row r="84" spans="1:11" s="84" customFormat="1" ht="11.25" customHeight="1">
      <c r="A84" s="687"/>
      <c r="B84" s="687"/>
      <c r="C84" s="687"/>
      <c r="D84" s="687"/>
      <c r="E84" s="687"/>
      <c r="F84" s="687"/>
      <c r="G84" s="687"/>
      <c r="H84" s="687"/>
      <c r="I84" s="687"/>
    </row>
    <row r="85" spans="1:11" s="84" customFormat="1" ht="11.25" customHeight="1">
      <c r="A85" s="687"/>
      <c r="B85" s="687"/>
      <c r="C85" s="687"/>
      <c r="D85" s="687"/>
      <c r="E85" s="687"/>
      <c r="F85" s="687"/>
      <c r="G85" s="687"/>
      <c r="H85" s="687"/>
      <c r="I85" s="687"/>
    </row>
    <row r="86" spans="1:11" s="84" customFormat="1" ht="11.25" customHeight="1">
      <c r="A86" s="687"/>
      <c r="B86" s="687"/>
      <c r="C86" s="687"/>
      <c r="D86" s="687"/>
      <c r="E86" s="687"/>
      <c r="F86" s="687"/>
      <c r="G86" s="687"/>
      <c r="H86" s="687"/>
      <c r="I86" s="687"/>
    </row>
    <row r="87" spans="1:11" s="84" customFormat="1" ht="11.25" customHeight="1">
      <c r="A87" s="687"/>
      <c r="B87" s="687"/>
      <c r="C87" s="687"/>
      <c r="D87" s="687"/>
      <c r="E87" s="687"/>
      <c r="F87" s="687"/>
      <c r="G87" s="687"/>
      <c r="H87" s="687"/>
      <c r="I87" s="687"/>
    </row>
    <row r="88" spans="1:11" s="84" customFormat="1" ht="11.25" customHeight="1">
      <c r="A88" s="687"/>
      <c r="B88" s="687"/>
      <c r="C88" s="687"/>
      <c r="D88" s="687"/>
      <c r="E88" s="687"/>
      <c r="F88" s="687"/>
      <c r="G88" s="687"/>
      <c r="H88" s="687"/>
      <c r="I88" s="687"/>
    </row>
    <row r="89" spans="1:11" s="84" customFormat="1" ht="11.25" customHeight="1">
      <c r="A89" s="687"/>
      <c r="B89" s="687"/>
      <c r="C89" s="687"/>
      <c r="D89" s="687"/>
      <c r="E89" s="687"/>
      <c r="F89" s="687"/>
      <c r="G89" s="687"/>
      <c r="H89" s="687"/>
      <c r="I89" s="687"/>
    </row>
    <row r="90" spans="1:11" s="84" customFormat="1" ht="12">
      <c r="A90" s="687"/>
      <c r="B90" s="687"/>
    </row>
    <row r="91" spans="1:11" s="84" customFormat="1" ht="12"/>
    <row r="95" spans="1:11">
      <c r="K95" s="115"/>
    </row>
  </sheetData>
  <mergeCells count="50">
    <mergeCell ref="A43:A45"/>
    <mergeCell ref="B43:B45"/>
    <mergeCell ref="E1:I2"/>
    <mergeCell ref="B28:B30"/>
    <mergeCell ref="A31:A33"/>
    <mergeCell ref="B31:B33"/>
    <mergeCell ref="A34:A36"/>
    <mergeCell ref="B34:B36"/>
    <mergeCell ref="A3:I3"/>
    <mergeCell ref="A10:A12"/>
    <mergeCell ref="A22:A24"/>
    <mergeCell ref="B22:B24"/>
    <mergeCell ref="B4:B6"/>
    <mergeCell ref="A4:A6"/>
    <mergeCell ref="B10:B12"/>
    <mergeCell ref="A7:A9"/>
    <mergeCell ref="A13:A15"/>
    <mergeCell ref="A28:A30"/>
    <mergeCell ref="A40:A42"/>
    <mergeCell ref="B40:B42"/>
    <mergeCell ref="A37:A39"/>
    <mergeCell ref="B37:B39"/>
    <mergeCell ref="A25:A27"/>
    <mergeCell ref="B25:B27"/>
    <mergeCell ref="A16:A18"/>
    <mergeCell ref="B16:B18"/>
    <mergeCell ref="B19:B21"/>
    <mergeCell ref="A19:A21"/>
    <mergeCell ref="B7:B9"/>
    <mergeCell ref="A46:A48"/>
    <mergeCell ref="A64:A66"/>
    <mergeCell ref="B64:B66"/>
    <mergeCell ref="A49:A51"/>
    <mergeCell ref="B49:B51"/>
    <mergeCell ref="A52:A54"/>
    <mergeCell ref="B52:B54"/>
    <mergeCell ref="A55:A57"/>
    <mergeCell ref="B55:B57"/>
    <mergeCell ref="B58:B60"/>
    <mergeCell ref="A61:A63"/>
    <mergeCell ref="B61:B63"/>
    <mergeCell ref="A58:A60"/>
    <mergeCell ref="B46:B48"/>
    <mergeCell ref="B13:B15"/>
    <mergeCell ref="A67:A69"/>
    <mergeCell ref="A70:A72"/>
    <mergeCell ref="A73:A75"/>
    <mergeCell ref="B67:B69"/>
    <mergeCell ref="B70:B72"/>
    <mergeCell ref="B73:B75"/>
  </mergeCells>
  <pageMargins left="0.51181102362204722" right="0" top="0.19685039370078741" bottom="0.19685039370078741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A1:AO53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9" customHeight="1"/>
  <cols>
    <col min="1" max="1" width="13" style="82" customWidth="1"/>
    <col min="2" max="2" width="65.5703125" style="82" customWidth="1"/>
    <col min="3" max="3" width="13.85546875" style="82" customWidth="1"/>
    <col min="4" max="4" width="6.140625" style="263" customWidth="1"/>
    <col min="5" max="5" width="11.5703125" style="82" customWidth="1"/>
    <col min="6" max="6" width="10.28515625" style="82" customWidth="1"/>
    <col min="7" max="7" width="9" style="82" customWidth="1"/>
    <col min="8" max="8" width="13.28515625" style="348" customWidth="1"/>
    <col min="9" max="12" width="6.42578125" style="82" customWidth="1"/>
    <col min="13" max="13" width="6.7109375" style="82" customWidth="1"/>
    <col min="14" max="14" width="6.42578125" style="82" customWidth="1"/>
    <col min="15" max="16384" width="11.5703125" style="82"/>
  </cols>
  <sheetData>
    <row r="1" spans="1:41" s="37" customFormat="1" ht="12.75" customHeight="1">
      <c r="A1" s="853" t="s">
        <v>16206</v>
      </c>
      <c r="B1" s="853"/>
      <c r="C1" s="793"/>
      <c r="D1" s="260"/>
      <c r="H1" s="401"/>
      <c r="AO1" s="38"/>
    </row>
    <row r="2" spans="1:41" s="37" customFormat="1" ht="12.75" customHeight="1">
      <c r="A2" s="853"/>
      <c r="B2" s="853"/>
      <c r="C2" s="807">
        <v>45526</v>
      </c>
      <c r="D2" s="260"/>
      <c r="H2" s="401"/>
      <c r="AO2" s="38"/>
    </row>
    <row r="3" spans="1:41" s="37" customFormat="1" ht="12.75">
      <c r="A3" s="854"/>
      <c r="B3" s="854"/>
      <c r="C3" s="794"/>
      <c r="D3" s="260"/>
      <c r="H3" s="401"/>
      <c r="AO3" s="38"/>
    </row>
    <row r="4" spans="1:41" s="21" customFormat="1" ht="9.75" customHeight="1">
      <c r="A4" s="473" t="s">
        <v>1996</v>
      </c>
      <c r="B4" s="473" t="s">
        <v>429</v>
      </c>
      <c r="C4" s="474" t="s">
        <v>430</v>
      </c>
      <c r="D4" s="261"/>
      <c r="H4" s="144"/>
      <c r="AO4" s="28"/>
    </row>
    <row r="5" spans="1:41" s="45" customFormat="1" ht="9" customHeight="1">
      <c r="A5" s="54" t="s">
        <v>5810</v>
      </c>
      <c r="B5" s="54" t="s">
        <v>5811</v>
      </c>
      <c r="C5" s="108">
        <v>2716.0391</v>
      </c>
      <c r="D5" s="395"/>
      <c r="H5" s="403"/>
      <c r="I5" s="53"/>
      <c r="J5" s="53"/>
      <c r="K5" s="53"/>
    </row>
    <row r="6" spans="1:41" s="46" customFormat="1" ht="9" customHeight="1">
      <c r="A6" s="54" t="s">
        <v>5812</v>
      </c>
      <c r="B6" s="54" t="s">
        <v>5813</v>
      </c>
      <c r="C6" s="108">
        <v>3793.8771000000002</v>
      </c>
      <c r="D6" s="395"/>
      <c r="H6" s="403"/>
    </row>
    <row r="7" spans="1:41" s="46" customFormat="1" ht="9" customHeight="1">
      <c r="A7" s="54" t="s">
        <v>5814</v>
      </c>
      <c r="B7" s="54" t="s">
        <v>5815</v>
      </c>
      <c r="C7" s="108">
        <v>6983.1681000000008</v>
      </c>
      <c r="D7" s="395"/>
      <c r="H7" s="403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5816</v>
      </c>
      <c r="B8" s="54" t="s">
        <v>5817</v>
      </c>
      <c r="C8" s="108">
        <v>11159.3158</v>
      </c>
      <c r="D8" s="395"/>
      <c r="H8" s="403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5818</v>
      </c>
      <c r="B9" s="54" t="s">
        <v>5819</v>
      </c>
      <c r="C9" s="108">
        <v>14905.4012</v>
      </c>
      <c r="D9" s="395"/>
      <c r="H9" s="403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5820</v>
      </c>
      <c r="B10" s="54" t="s">
        <v>5821</v>
      </c>
      <c r="C10" s="108">
        <v>22480.061100000003</v>
      </c>
      <c r="D10" s="395"/>
      <c r="H10" s="403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5822</v>
      </c>
      <c r="B11" s="54" t="s">
        <v>5823</v>
      </c>
      <c r="C11" s="108">
        <v>50152.844799999999</v>
      </c>
      <c r="D11" s="395"/>
      <c r="H11" s="403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5824</v>
      </c>
      <c r="B12" s="54" t="s">
        <v>5825</v>
      </c>
      <c r="C12" s="108">
        <v>75571.683300000004</v>
      </c>
      <c r="D12" s="395"/>
      <c r="H12" s="403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5826</v>
      </c>
      <c r="B13" s="54" t="s">
        <v>5827</v>
      </c>
      <c r="C13" s="108">
        <v>147710.6482</v>
      </c>
      <c r="D13" s="395"/>
      <c r="H13" s="403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5828</v>
      </c>
      <c r="B14" s="54" t="s">
        <v>5829</v>
      </c>
      <c r="C14" s="108">
        <v>2747.6808000000001</v>
      </c>
      <c r="D14" s="395"/>
      <c r="H14" s="403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5830</v>
      </c>
      <c r="B15" s="54" t="s">
        <v>5831</v>
      </c>
      <c r="C15" s="108">
        <v>4214.43</v>
      </c>
      <c r="D15" s="395"/>
      <c r="H15" s="403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5832</v>
      </c>
      <c r="B16" s="54" t="s">
        <v>5833</v>
      </c>
      <c r="C16" s="108">
        <v>6194.8464000000004</v>
      </c>
      <c r="D16" s="395"/>
      <c r="H16" s="403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5834</v>
      </c>
      <c r="B17" s="54" t="s">
        <v>5835</v>
      </c>
      <c r="C17" s="108">
        <v>10190.25</v>
      </c>
      <c r="D17" s="395"/>
      <c r="H17" s="403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5836</v>
      </c>
      <c r="B18" s="54" t="s">
        <v>5837</v>
      </c>
      <c r="C18" s="108">
        <v>13622</v>
      </c>
      <c r="D18" s="395"/>
      <c r="H18" s="403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5838</v>
      </c>
      <c r="B19" s="54" t="s">
        <v>5839</v>
      </c>
      <c r="C19" s="108">
        <v>22657.600000000002</v>
      </c>
      <c r="D19" s="395"/>
      <c r="H19" s="403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5840</v>
      </c>
      <c r="B20" s="54" t="s">
        <v>5841</v>
      </c>
      <c r="C20" s="108">
        <v>47681.505900000004</v>
      </c>
      <c r="D20" s="395"/>
      <c r="H20" s="403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5842</v>
      </c>
      <c r="B21" s="54" t="s">
        <v>5843</v>
      </c>
      <c r="C21" s="108">
        <v>80629.588700000008</v>
      </c>
      <c r="D21" s="395"/>
      <c r="H21" s="403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5844</v>
      </c>
      <c r="B22" s="54" t="s">
        <v>5845</v>
      </c>
      <c r="C22" s="108">
        <v>164925.30970000001</v>
      </c>
      <c r="D22" s="395"/>
      <c r="H22" s="403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5846</v>
      </c>
      <c r="B23" s="54" t="s">
        <v>5847</v>
      </c>
      <c r="C23" s="108">
        <v>2747.6808000000001</v>
      </c>
      <c r="D23" s="395"/>
      <c r="H23" s="403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5848</v>
      </c>
      <c r="B24" s="54" t="s">
        <v>5849</v>
      </c>
      <c r="C24" s="108">
        <v>4015.3594000000003</v>
      </c>
      <c r="D24" s="395"/>
      <c r="H24" s="403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5850</v>
      </c>
      <c r="B25" s="54" t="s">
        <v>5851</v>
      </c>
      <c r="C25" s="108">
        <v>5497.357</v>
      </c>
      <c r="D25" s="395"/>
      <c r="H25" s="403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5852</v>
      </c>
      <c r="B26" s="54" t="s">
        <v>5853</v>
      </c>
      <c r="C26" s="108">
        <v>8931.4928</v>
      </c>
      <c r="D26" s="395"/>
      <c r="H26" s="403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5854</v>
      </c>
      <c r="B27" s="54" t="s">
        <v>5855</v>
      </c>
      <c r="C27" s="108">
        <v>13737.1378</v>
      </c>
      <c r="D27" s="395"/>
      <c r="H27" s="403"/>
    </row>
    <row r="28" spans="1:14" s="46" customFormat="1" ht="9" customHeight="1">
      <c r="A28" s="54" t="s">
        <v>5856</v>
      </c>
      <c r="B28" s="54" t="s">
        <v>5857</v>
      </c>
      <c r="C28" s="108">
        <v>21985.1296</v>
      </c>
      <c r="D28" s="395"/>
      <c r="H28" s="403"/>
      <c r="I28" s="53"/>
      <c r="J28" s="53"/>
      <c r="K28" s="53"/>
    </row>
    <row r="29" spans="1:14" s="46" customFormat="1" ht="9" customHeight="1">
      <c r="A29" s="54" t="s">
        <v>5858</v>
      </c>
      <c r="B29" s="54" t="s">
        <v>5859</v>
      </c>
      <c r="C29" s="108">
        <v>45518.713900000002</v>
      </c>
      <c r="D29" s="395"/>
      <c r="H29" s="403"/>
    </row>
    <row r="30" spans="1:14" s="46" customFormat="1" ht="9" customHeight="1">
      <c r="A30" s="54" t="s">
        <v>5860</v>
      </c>
      <c r="B30" s="54" t="s">
        <v>5861</v>
      </c>
      <c r="C30" s="108">
        <v>65660</v>
      </c>
      <c r="D30" s="395"/>
      <c r="H30" s="403"/>
      <c r="I30" s="47"/>
      <c r="J30" s="47"/>
      <c r="K30" s="47"/>
      <c r="L30" s="47"/>
      <c r="M30" s="47"/>
      <c r="N30" s="47"/>
    </row>
    <row r="31" spans="1:14" s="46" customFormat="1" ht="9" customHeight="1">
      <c r="A31" s="54" t="s">
        <v>5862</v>
      </c>
      <c r="B31" s="54" t="s">
        <v>5863</v>
      </c>
      <c r="C31" s="108">
        <v>122500</v>
      </c>
      <c r="D31" s="395"/>
      <c r="H31" s="403"/>
      <c r="I31" s="62"/>
      <c r="J31" s="63"/>
      <c r="K31" s="62"/>
      <c r="L31" s="63"/>
      <c r="M31" s="63"/>
      <c r="N31" s="63"/>
    </row>
    <row r="32" spans="1:14" s="46" customFormat="1" ht="9" customHeight="1">
      <c r="A32" s="54" t="s">
        <v>5864</v>
      </c>
      <c r="B32" s="54" t="s">
        <v>5865</v>
      </c>
      <c r="C32" s="108">
        <v>2761.7811000000002</v>
      </c>
      <c r="D32" s="395"/>
      <c r="H32" s="402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5866</v>
      </c>
      <c r="B33" s="54" t="s">
        <v>5867</v>
      </c>
      <c r="C33" s="108">
        <v>3780.4721</v>
      </c>
      <c r="D33" s="395"/>
      <c r="H33" s="402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5868</v>
      </c>
      <c r="B34" s="54" t="s">
        <v>5869</v>
      </c>
      <c r="C34" s="108">
        <v>5838.3553000000002</v>
      </c>
      <c r="D34" s="395"/>
      <c r="H34" s="402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5870</v>
      </c>
      <c r="B35" s="54" t="s">
        <v>5871</v>
      </c>
      <c r="C35" s="108">
        <v>9622.965400000001</v>
      </c>
      <c r="D35" s="395"/>
      <c r="H35" s="402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5872</v>
      </c>
      <c r="B36" s="54" t="s">
        <v>5873</v>
      </c>
      <c r="C36" s="108">
        <v>13117.8904</v>
      </c>
      <c r="D36" s="395"/>
      <c r="H36" s="348"/>
    </row>
    <row r="37" spans="1:14" s="46" customFormat="1" ht="9" customHeight="1">
      <c r="A37" s="54" t="s">
        <v>5874</v>
      </c>
      <c r="B37" s="54" t="s">
        <v>5875</v>
      </c>
      <c r="C37" s="108">
        <v>19335.778600000001</v>
      </c>
      <c r="D37" s="395"/>
      <c r="H37" s="348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5876</v>
      </c>
      <c r="B38" s="54" t="s">
        <v>5877</v>
      </c>
      <c r="C38" s="108">
        <v>37784.989600000001</v>
      </c>
      <c r="D38" s="395"/>
      <c r="H38" s="34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5878</v>
      </c>
      <c r="B39" s="54" t="s">
        <v>5879</v>
      </c>
      <c r="C39" s="108">
        <v>75572.3321</v>
      </c>
      <c r="D39" s="395"/>
      <c r="H39" s="348"/>
    </row>
    <row r="40" spans="1:14" s="46" customFormat="1" ht="9" customHeight="1">
      <c r="A40" s="54" t="s">
        <v>5880</v>
      </c>
      <c r="B40" s="54" t="s">
        <v>5881</v>
      </c>
      <c r="C40" s="108">
        <v>137399.4976</v>
      </c>
      <c r="D40" s="395"/>
      <c r="H40" s="348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5882</v>
      </c>
      <c r="B41" s="54" t="s">
        <v>5883</v>
      </c>
      <c r="C41" s="108">
        <v>1508.8920000000001</v>
      </c>
      <c r="D41" s="395"/>
      <c r="H41" s="34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5884</v>
      </c>
      <c r="B42" s="54" t="s">
        <v>5885</v>
      </c>
      <c r="C42" s="108">
        <v>1921.0171</v>
      </c>
      <c r="D42" s="395"/>
      <c r="H42" s="348"/>
    </row>
    <row r="43" spans="1:14" s="46" customFormat="1" ht="9" customHeight="1">
      <c r="A43" s="54" t="s">
        <v>5886</v>
      </c>
      <c r="B43" s="54" t="s">
        <v>5887</v>
      </c>
      <c r="C43" s="108">
        <v>3718.8063000000002</v>
      </c>
      <c r="D43" s="395"/>
      <c r="H43" s="348"/>
    </row>
    <row r="44" spans="1:14" s="46" customFormat="1" ht="9" customHeight="1">
      <c r="A44" s="54" t="s">
        <v>5888</v>
      </c>
      <c r="B44" s="54" t="s">
        <v>5889</v>
      </c>
      <c r="C44" s="108">
        <v>5148.8629000000001</v>
      </c>
      <c r="D44" s="395"/>
      <c r="H44" s="348"/>
      <c r="I44" s="47"/>
      <c r="J44" s="47"/>
      <c r="K44" s="47"/>
      <c r="L44" s="47"/>
      <c r="M44" s="47"/>
    </row>
    <row r="45" spans="1:14" s="46" customFormat="1" ht="9" customHeight="1">
      <c r="A45" s="54" t="s">
        <v>5890</v>
      </c>
      <c r="B45" s="54" t="s">
        <v>5891</v>
      </c>
      <c r="C45" s="108">
        <v>6505.0958000000001</v>
      </c>
      <c r="D45" s="395"/>
      <c r="H45" s="34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5892</v>
      </c>
      <c r="B46" s="54" t="s">
        <v>5893</v>
      </c>
      <c r="C46" s="108">
        <v>9623.4366000000009</v>
      </c>
      <c r="D46" s="395"/>
      <c r="H46" s="348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5894</v>
      </c>
      <c r="B47" s="54" t="s">
        <v>5895</v>
      </c>
      <c r="C47" s="108">
        <v>22175.224900000001</v>
      </c>
      <c r="D47" s="395"/>
      <c r="H47" s="348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5896</v>
      </c>
      <c r="B48" s="54" t="s">
        <v>5897</v>
      </c>
      <c r="C48" s="108">
        <v>33417.712899999999</v>
      </c>
      <c r="D48" s="395"/>
      <c r="H48" s="34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5898</v>
      </c>
      <c r="B49" s="54" t="s">
        <v>5899</v>
      </c>
      <c r="C49" s="108">
        <v>57018.965100000001</v>
      </c>
      <c r="D49" s="395"/>
      <c r="H49" s="348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5900</v>
      </c>
      <c r="B50" s="54" t="s">
        <v>5901</v>
      </c>
      <c r="C50" s="108">
        <v>2170.4313000000002</v>
      </c>
      <c r="D50" s="395"/>
      <c r="H50" s="348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5902</v>
      </c>
      <c r="B51" s="54" t="s">
        <v>5903</v>
      </c>
      <c r="C51" s="108">
        <v>3085.9920999999999</v>
      </c>
      <c r="D51" s="395"/>
      <c r="H51" s="34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5904</v>
      </c>
      <c r="B52" s="54" t="s">
        <v>5905</v>
      </c>
      <c r="C52" s="108">
        <v>3085.9920999999999</v>
      </c>
      <c r="D52" s="395"/>
      <c r="H52" s="348"/>
    </row>
    <row r="53" spans="1:14" s="46" customFormat="1" ht="9" customHeight="1">
      <c r="A53" s="54" t="s">
        <v>5906</v>
      </c>
      <c r="B53" s="54" t="s">
        <v>5907</v>
      </c>
      <c r="C53" s="108">
        <v>7805.3597</v>
      </c>
      <c r="D53" s="395"/>
      <c r="H53" s="348"/>
    </row>
    <row r="54" spans="1:14" s="46" customFormat="1" ht="9" customHeight="1">
      <c r="A54" s="54" t="s">
        <v>5908</v>
      </c>
      <c r="B54" s="54" t="s">
        <v>5909</v>
      </c>
      <c r="C54" s="108">
        <v>7805.3597</v>
      </c>
      <c r="D54" s="395"/>
      <c r="H54" s="348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5910</v>
      </c>
      <c r="B55" s="54" t="s">
        <v>5911</v>
      </c>
      <c r="C55" s="108">
        <v>7805.3597</v>
      </c>
      <c r="D55" s="395"/>
      <c r="H55" s="34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5912</v>
      </c>
      <c r="B56" s="54" t="s">
        <v>5913</v>
      </c>
      <c r="C56" s="108">
        <v>12232.7111</v>
      </c>
      <c r="D56" s="395"/>
      <c r="H56" s="348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5914</v>
      </c>
      <c r="B57" s="54" t="s">
        <v>5915</v>
      </c>
      <c r="C57" s="108">
        <v>12232.7111</v>
      </c>
      <c r="D57" s="395"/>
      <c r="H57" s="348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5916</v>
      </c>
      <c r="B58" s="54" t="s">
        <v>5917</v>
      </c>
      <c r="C58" s="108">
        <v>12232.7111</v>
      </c>
      <c r="D58" s="395"/>
      <c r="H58" s="34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5918</v>
      </c>
      <c r="B59" s="54" t="s">
        <v>5919</v>
      </c>
      <c r="C59" s="108">
        <v>12232.7111</v>
      </c>
      <c r="D59" s="395"/>
      <c r="H59" s="348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5920</v>
      </c>
      <c r="B60" s="54" t="s">
        <v>5921</v>
      </c>
      <c r="C60" s="108">
        <v>16773.056100000002</v>
      </c>
      <c r="D60" s="395"/>
      <c r="H60" s="348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5922</v>
      </c>
      <c r="B61" s="54" t="s">
        <v>5923</v>
      </c>
      <c r="C61" s="108">
        <v>16773.056100000002</v>
      </c>
      <c r="D61" s="395"/>
      <c r="H61" s="34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5924</v>
      </c>
      <c r="B62" s="54" t="s">
        <v>5925</v>
      </c>
      <c r="C62" s="108">
        <v>16773.056100000002</v>
      </c>
      <c r="D62" s="395"/>
      <c r="H62" s="348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5926</v>
      </c>
      <c r="B63" s="54" t="s">
        <v>5927</v>
      </c>
      <c r="C63" s="108">
        <v>16773.056100000002</v>
      </c>
      <c r="D63" s="395"/>
      <c r="H63" s="348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5928</v>
      </c>
      <c r="B64" s="54" t="s">
        <v>5929</v>
      </c>
      <c r="C64" s="108">
        <v>16773.056100000002</v>
      </c>
      <c r="D64" s="395"/>
      <c r="H64" s="34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5930</v>
      </c>
      <c r="B65" s="54" t="s">
        <v>5931</v>
      </c>
      <c r="C65" s="108">
        <v>2062.3980000000001</v>
      </c>
      <c r="D65" s="395"/>
      <c r="H65" s="348"/>
    </row>
    <row r="66" spans="1:8" s="46" customFormat="1" ht="9" customHeight="1">
      <c r="A66" s="54" t="s">
        <v>5932</v>
      </c>
      <c r="B66" s="54" t="s">
        <v>5933</v>
      </c>
      <c r="C66" s="108">
        <v>2199.6992</v>
      </c>
      <c r="D66" s="395"/>
      <c r="H66" s="348"/>
    </row>
    <row r="67" spans="1:8" s="46" customFormat="1" ht="9" customHeight="1">
      <c r="A67" s="54" t="s">
        <v>5934</v>
      </c>
      <c r="B67" s="54" t="s">
        <v>5935</v>
      </c>
      <c r="C67" s="108">
        <v>3711.2431000000001</v>
      </c>
      <c r="D67" s="395"/>
      <c r="H67" s="348"/>
    </row>
    <row r="68" spans="1:8" s="46" customFormat="1" ht="9" customHeight="1">
      <c r="A68" s="54" t="s">
        <v>5936</v>
      </c>
      <c r="B68" s="54" t="s">
        <v>5937</v>
      </c>
      <c r="C68" s="108">
        <v>6626.3584000000001</v>
      </c>
      <c r="D68" s="395"/>
      <c r="H68" s="348"/>
    </row>
    <row r="69" spans="1:8" s="46" customFormat="1" ht="9" customHeight="1">
      <c r="A69" s="54" t="s">
        <v>5938</v>
      </c>
      <c r="B69" s="54" t="s">
        <v>5939</v>
      </c>
      <c r="C69" s="108">
        <v>7847.0662000000002</v>
      </c>
      <c r="D69" s="395"/>
      <c r="H69" s="348"/>
    </row>
    <row r="70" spans="1:8" s="46" customFormat="1" ht="9" customHeight="1">
      <c r="A70" s="54" t="s">
        <v>5940</v>
      </c>
      <c r="B70" s="54" t="s">
        <v>5941</v>
      </c>
      <c r="C70" s="108">
        <v>12574.326300000001</v>
      </c>
      <c r="D70" s="395"/>
      <c r="H70" s="348"/>
    </row>
    <row r="71" spans="1:8" s="46" customFormat="1" ht="9" customHeight="1">
      <c r="A71" s="54" t="s">
        <v>5942</v>
      </c>
      <c r="B71" s="54" t="s">
        <v>5943</v>
      </c>
      <c r="C71" s="108">
        <v>28451.730300000003</v>
      </c>
      <c r="D71" s="395"/>
      <c r="H71" s="348"/>
    </row>
    <row r="72" spans="1:8" s="46" customFormat="1" ht="9" customHeight="1">
      <c r="A72" s="54" t="s">
        <v>5944</v>
      </c>
      <c r="B72" s="54" t="s">
        <v>5945</v>
      </c>
      <c r="C72" s="108">
        <v>38925.975299999998</v>
      </c>
      <c r="D72" s="395"/>
      <c r="H72" s="348"/>
    </row>
    <row r="73" spans="1:8" s="46" customFormat="1" ht="9" customHeight="1">
      <c r="A73" s="54" t="s">
        <v>5946</v>
      </c>
      <c r="B73" s="54" t="s">
        <v>5947</v>
      </c>
      <c r="C73" s="108">
        <v>78150.572</v>
      </c>
      <c r="D73" s="395"/>
      <c r="H73" s="348"/>
    </row>
    <row r="74" spans="1:8" s="46" customFormat="1" ht="9" customHeight="1">
      <c r="A74" s="54" t="s">
        <v>5948</v>
      </c>
      <c r="B74" s="54" t="s">
        <v>5949</v>
      </c>
      <c r="C74" s="108">
        <v>2062.3980000000001</v>
      </c>
      <c r="D74" s="395"/>
      <c r="H74" s="348"/>
    </row>
    <row r="75" spans="1:8" s="46" customFormat="1" ht="9" customHeight="1">
      <c r="A75" s="54" t="s">
        <v>5950</v>
      </c>
      <c r="B75" s="54" t="s">
        <v>5951</v>
      </c>
      <c r="C75" s="108">
        <v>2934.3897999999999</v>
      </c>
      <c r="D75" s="395"/>
      <c r="H75" s="348"/>
    </row>
    <row r="76" spans="1:8" s="46" customFormat="1" ht="9" customHeight="1">
      <c r="A76" s="54" t="s">
        <v>5952</v>
      </c>
      <c r="B76" s="54" t="s">
        <v>5953</v>
      </c>
      <c r="C76" s="108">
        <v>4827.2112000000006</v>
      </c>
      <c r="D76" s="395"/>
      <c r="H76" s="348"/>
    </row>
    <row r="77" spans="1:8" s="46" customFormat="1" ht="9" customHeight="1">
      <c r="A77" s="54" t="s">
        <v>5954</v>
      </c>
      <c r="B77" s="54" t="s">
        <v>5955</v>
      </c>
      <c r="C77" s="108">
        <v>7174.3792000000003</v>
      </c>
      <c r="D77" s="395"/>
      <c r="H77" s="348"/>
    </row>
    <row r="78" spans="1:8" s="46" customFormat="1" ht="9" customHeight="1">
      <c r="A78" s="54" t="s">
        <v>5956</v>
      </c>
      <c r="B78" s="54" t="s">
        <v>5957</v>
      </c>
      <c r="C78" s="108">
        <v>9378.0676000000003</v>
      </c>
      <c r="D78" s="395"/>
      <c r="H78" s="348"/>
    </row>
    <row r="79" spans="1:8" s="46" customFormat="1" ht="9" customHeight="1">
      <c r="A79" s="54" t="s">
        <v>5958</v>
      </c>
      <c r="B79" s="54" t="s">
        <v>5959</v>
      </c>
      <c r="C79" s="108">
        <v>14896.76</v>
      </c>
      <c r="D79" s="395"/>
      <c r="H79" s="348"/>
    </row>
    <row r="80" spans="1:8" s="46" customFormat="1" ht="9" customHeight="1">
      <c r="A80" s="54" t="s">
        <v>5960</v>
      </c>
      <c r="B80" s="54" t="s">
        <v>5961</v>
      </c>
      <c r="C80" s="108">
        <v>28277.996800000001</v>
      </c>
      <c r="D80" s="395"/>
      <c r="H80" s="348"/>
    </row>
    <row r="81" spans="1:8" s="46" customFormat="1" ht="9" customHeight="1">
      <c r="A81" s="54" t="s">
        <v>5962</v>
      </c>
      <c r="B81" s="54" t="s">
        <v>5963</v>
      </c>
      <c r="C81" s="108">
        <v>37747.300999999999</v>
      </c>
      <c r="D81" s="395"/>
      <c r="H81" s="348"/>
    </row>
    <row r="82" spans="1:8" s="46" customFormat="1" ht="9" customHeight="1">
      <c r="A82" s="54" t="s">
        <v>5964</v>
      </c>
      <c r="B82" s="54" t="s">
        <v>5965</v>
      </c>
      <c r="C82" s="108">
        <v>74872</v>
      </c>
      <c r="D82" s="395"/>
      <c r="H82" s="348"/>
    </row>
    <row r="83" spans="1:8" s="46" customFormat="1" ht="9" customHeight="1">
      <c r="A83" s="54" t="s">
        <v>5966</v>
      </c>
      <c r="B83" s="54" t="s">
        <v>5967</v>
      </c>
      <c r="C83" s="108">
        <v>2848.7624000000001</v>
      </c>
      <c r="D83" s="395"/>
      <c r="H83" s="348"/>
    </row>
    <row r="84" spans="1:8" s="46" customFormat="1" ht="9" customHeight="1">
      <c r="A84" s="54" t="s">
        <v>5968</v>
      </c>
      <c r="B84" s="54" t="s">
        <v>5969</v>
      </c>
      <c r="C84" s="108">
        <v>2848.7624000000001</v>
      </c>
      <c r="D84" s="395"/>
      <c r="H84" s="348"/>
    </row>
    <row r="85" spans="1:8" s="46" customFormat="1" ht="9" customHeight="1">
      <c r="A85" s="54" t="s">
        <v>5970</v>
      </c>
      <c r="B85" s="54" t="s">
        <v>5971</v>
      </c>
      <c r="C85" s="108">
        <v>2805.9199000000003</v>
      </c>
      <c r="D85" s="395"/>
      <c r="H85" s="348"/>
    </row>
    <row r="86" spans="1:8" s="46" customFormat="1" ht="9" customHeight="1">
      <c r="A86" s="54" t="s">
        <v>5972</v>
      </c>
      <c r="B86" s="54" t="s">
        <v>5973</v>
      </c>
      <c r="C86" s="108">
        <v>3996.3598000000002</v>
      </c>
      <c r="D86" s="395"/>
      <c r="H86" s="348"/>
    </row>
    <row r="87" spans="1:8" s="46" customFormat="1" ht="9" customHeight="1">
      <c r="A87" s="54" t="s">
        <v>5974</v>
      </c>
      <c r="B87" s="54" t="s">
        <v>5975</v>
      </c>
      <c r="C87" s="108">
        <v>3996.3598000000002</v>
      </c>
      <c r="D87" s="395"/>
      <c r="H87" s="348"/>
    </row>
    <row r="88" spans="1:8" s="46" customFormat="1" ht="9" customHeight="1">
      <c r="A88" s="54" t="s">
        <v>5976</v>
      </c>
      <c r="B88" s="54" t="s">
        <v>5977</v>
      </c>
      <c r="C88" s="108">
        <v>6022.4358000000002</v>
      </c>
      <c r="D88" s="395"/>
      <c r="H88" s="348"/>
    </row>
    <row r="89" spans="1:8" s="46" customFormat="1" ht="9" customHeight="1">
      <c r="A89" s="54" t="s">
        <v>5978</v>
      </c>
      <c r="B89" s="54" t="s">
        <v>5979</v>
      </c>
      <c r="C89" s="108">
        <v>6022.4358000000002</v>
      </c>
      <c r="D89" s="395"/>
      <c r="H89" s="348"/>
    </row>
    <row r="90" spans="1:8" s="46" customFormat="1" ht="9" customHeight="1">
      <c r="A90" s="54" t="s">
        <v>5980</v>
      </c>
      <c r="B90" s="54" t="s">
        <v>5981</v>
      </c>
      <c r="C90" s="108">
        <v>6022.4358000000002</v>
      </c>
      <c r="D90" s="395"/>
      <c r="H90" s="348"/>
    </row>
    <row r="91" spans="1:8" s="46" customFormat="1" ht="9" customHeight="1">
      <c r="A91" s="54" t="s">
        <v>5982</v>
      </c>
      <c r="B91" s="54" t="s">
        <v>5983</v>
      </c>
      <c r="C91" s="108">
        <v>7597.5524000000005</v>
      </c>
      <c r="D91" s="395"/>
      <c r="H91" s="348"/>
    </row>
    <row r="92" spans="1:8" s="46" customFormat="1" ht="9" customHeight="1">
      <c r="A92" s="54" t="s">
        <v>5984</v>
      </c>
      <c r="B92" s="54" t="s">
        <v>5985</v>
      </c>
      <c r="C92" s="108">
        <v>7597.5524000000005</v>
      </c>
      <c r="D92" s="395"/>
      <c r="H92" s="348"/>
    </row>
    <row r="93" spans="1:8" s="46" customFormat="1" ht="9" customHeight="1">
      <c r="A93" s="54" t="s">
        <v>5986</v>
      </c>
      <c r="B93" s="54" t="s">
        <v>5987</v>
      </c>
      <c r="C93" s="108">
        <v>7597.5524000000005</v>
      </c>
      <c r="D93" s="395"/>
      <c r="H93" s="348"/>
    </row>
    <row r="94" spans="1:8" s="46" customFormat="1" ht="9" customHeight="1">
      <c r="A94" s="54" t="s">
        <v>5988</v>
      </c>
      <c r="B94" s="54" t="s">
        <v>5989</v>
      </c>
      <c r="C94" s="108">
        <v>7597.5524000000005</v>
      </c>
      <c r="D94" s="395"/>
      <c r="H94" s="348"/>
    </row>
    <row r="95" spans="1:8" s="46" customFormat="1" ht="9" customHeight="1">
      <c r="A95" s="54" t="s">
        <v>5990</v>
      </c>
      <c r="B95" s="54" t="s">
        <v>5991</v>
      </c>
      <c r="C95" s="108">
        <v>16146.8544</v>
      </c>
      <c r="D95" s="395"/>
      <c r="H95" s="348"/>
    </row>
    <row r="96" spans="1:8" s="46" customFormat="1" ht="9" customHeight="1">
      <c r="A96" s="54" t="s">
        <v>5992</v>
      </c>
      <c r="B96" s="54" t="s">
        <v>5993</v>
      </c>
      <c r="C96" s="108">
        <v>16146.8544</v>
      </c>
      <c r="D96" s="395"/>
      <c r="H96" s="348"/>
    </row>
    <row r="97" spans="1:8" s="46" customFormat="1" ht="9" customHeight="1">
      <c r="A97" s="54" t="s">
        <v>5994</v>
      </c>
      <c r="B97" s="54" t="s">
        <v>5995</v>
      </c>
      <c r="C97" s="108">
        <v>16146.8544</v>
      </c>
      <c r="D97" s="395"/>
      <c r="H97" s="348"/>
    </row>
    <row r="98" spans="1:8" s="46" customFormat="1" ht="9" customHeight="1">
      <c r="A98" s="54" t="s">
        <v>5996</v>
      </c>
      <c r="B98" s="54" t="s">
        <v>5997</v>
      </c>
      <c r="C98" s="108">
        <v>16146.8544</v>
      </c>
      <c r="D98" s="395"/>
      <c r="H98" s="348"/>
    </row>
    <row r="99" spans="1:8" s="46" customFormat="1" ht="9" customHeight="1">
      <c r="A99" s="54" t="s">
        <v>5998</v>
      </c>
      <c r="B99" s="54" t="s">
        <v>5999</v>
      </c>
      <c r="C99" s="108">
        <v>16146.8544</v>
      </c>
      <c r="D99" s="395"/>
      <c r="H99" s="348"/>
    </row>
    <row r="100" spans="1:8" s="46" customFormat="1" ht="9" customHeight="1">
      <c r="A100" s="54" t="s">
        <v>6000</v>
      </c>
      <c r="B100" s="54" t="s">
        <v>6001</v>
      </c>
      <c r="C100" s="108">
        <v>34290.1008</v>
      </c>
      <c r="D100" s="395"/>
      <c r="H100" s="348"/>
    </row>
    <row r="101" spans="1:8" s="46" customFormat="1" ht="9" customHeight="1">
      <c r="A101" s="54" t="s">
        <v>6002</v>
      </c>
      <c r="B101" s="54" t="s">
        <v>6003</v>
      </c>
      <c r="C101" s="108">
        <v>50473.746500000001</v>
      </c>
      <c r="D101" s="395"/>
      <c r="H101" s="348"/>
    </row>
    <row r="102" spans="1:8" s="46" customFormat="1" ht="9" customHeight="1">
      <c r="A102" s="54" t="s">
        <v>6004</v>
      </c>
      <c r="B102" s="54" t="s">
        <v>6005</v>
      </c>
      <c r="C102" s="108">
        <v>95766.588799999998</v>
      </c>
      <c r="D102" s="395"/>
      <c r="H102" s="348"/>
    </row>
    <row r="103" spans="1:8" s="46" customFormat="1" ht="9" customHeight="1">
      <c r="A103" s="54" t="s">
        <v>6006</v>
      </c>
      <c r="B103" s="54" t="s">
        <v>6007</v>
      </c>
      <c r="C103" s="108">
        <v>3600.5365000000002</v>
      </c>
      <c r="D103" s="395"/>
      <c r="H103" s="348"/>
    </row>
    <row r="104" spans="1:8" s="46" customFormat="1" ht="9" customHeight="1">
      <c r="A104" s="54" t="s">
        <v>6008</v>
      </c>
      <c r="B104" s="54" t="s">
        <v>6009</v>
      </c>
      <c r="C104" s="108">
        <v>5717.2520000000004</v>
      </c>
      <c r="D104" s="395"/>
      <c r="H104" s="348"/>
    </row>
    <row r="105" spans="1:8" s="46" customFormat="1" ht="9" customHeight="1">
      <c r="A105" s="54" t="s">
        <v>6010</v>
      </c>
      <c r="B105" s="54" t="s">
        <v>6011</v>
      </c>
      <c r="C105" s="108">
        <v>6962.1196</v>
      </c>
      <c r="D105" s="395"/>
      <c r="H105" s="348"/>
    </row>
    <row r="106" spans="1:8" s="46" customFormat="1" ht="9" customHeight="1">
      <c r="A106" s="54" t="s">
        <v>6012</v>
      </c>
      <c r="B106" s="54" t="s">
        <v>6013</v>
      </c>
      <c r="C106" s="108">
        <v>10455.675000000001</v>
      </c>
      <c r="D106" s="395"/>
      <c r="H106" s="348"/>
    </row>
    <row r="107" spans="1:8" s="46" customFormat="1" ht="9" customHeight="1">
      <c r="A107" s="54" t="s">
        <v>6014</v>
      </c>
      <c r="B107" s="54" t="s">
        <v>6015</v>
      </c>
      <c r="C107" s="108">
        <v>15968.5182</v>
      </c>
      <c r="D107" s="395"/>
      <c r="H107" s="348"/>
    </row>
    <row r="108" spans="1:8" s="46" customFormat="1" ht="9" customHeight="1">
      <c r="A108" s="54" t="s">
        <v>6016</v>
      </c>
      <c r="B108" s="54" t="s">
        <v>6017</v>
      </c>
      <c r="C108" s="108">
        <v>21258.265200000002</v>
      </c>
      <c r="D108" s="395"/>
      <c r="H108" s="348"/>
    </row>
    <row r="109" spans="1:8" s="46" customFormat="1" ht="9" customHeight="1">
      <c r="A109" s="54" t="s">
        <v>6018</v>
      </c>
      <c r="B109" s="54" t="s">
        <v>6019</v>
      </c>
      <c r="C109" s="108">
        <v>46112.523500000003</v>
      </c>
      <c r="D109" s="395"/>
      <c r="H109" s="348"/>
    </row>
    <row r="110" spans="1:8" s="46" customFormat="1" ht="9" customHeight="1">
      <c r="A110" s="54" t="s">
        <v>6020</v>
      </c>
      <c r="B110" s="54" t="s">
        <v>6021</v>
      </c>
      <c r="C110" s="108">
        <v>67351.332000000009</v>
      </c>
      <c r="D110" s="395"/>
      <c r="H110" s="348"/>
    </row>
    <row r="111" spans="1:8" s="46" customFormat="1" ht="9" customHeight="1">
      <c r="A111" s="54" t="s">
        <v>6022</v>
      </c>
      <c r="B111" s="54" t="s">
        <v>6023</v>
      </c>
      <c r="C111" s="108">
        <v>1888.3436000000002</v>
      </c>
      <c r="D111" s="395"/>
      <c r="H111" s="348"/>
    </row>
    <row r="112" spans="1:8" s="46" customFormat="1" ht="9" customHeight="1">
      <c r="A112" s="54" t="s">
        <v>6024</v>
      </c>
      <c r="B112" s="54" t="s">
        <v>6025</v>
      </c>
      <c r="C112" s="108">
        <v>2466.6496000000002</v>
      </c>
      <c r="D112" s="395"/>
      <c r="H112" s="348"/>
    </row>
    <row r="113" spans="1:8" s="46" customFormat="1" ht="9" customHeight="1">
      <c r="A113" s="54" t="s">
        <v>6026</v>
      </c>
      <c r="B113" s="54" t="s">
        <v>6027</v>
      </c>
      <c r="C113" s="108">
        <v>2466.6496000000002</v>
      </c>
      <c r="D113" s="395"/>
      <c r="H113" s="348"/>
    </row>
    <row r="114" spans="1:8" s="46" customFormat="1" ht="9" customHeight="1">
      <c r="A114" s="54" t="s">
        <v>6028</v>
      </c>
      <c r="B114" s="54" t="s">
        <v>6029</v>
      </c>
      <c r="C114" s="108">
        <v>3765.96</v>
      </c>
      <c r="D114" s="395"/>
      <c r="H114" s="348"/>
    </row>
    <row r="115" spans="1:8" s="46" customFormat="1" ht="9" customHeight="1">
      <c r="A115" s="54" t="s">
        <v>6030</v>
      </c>
      <c r="B115" s="54" t="s">
        <v>6031</v>
      </c>
      <c r="C115" s="108">
        <v>3765.96</v>
      </c>
      <c r="D115" s="395"/>
      <c r="H115" s="348"/>
    </row>
    <row r="116" spans="1:8" s="46" customFormat="1" ht="9" customHeight="1">
      <c r="A116" s="54" t="s">
        <v>6032</v>
      </c>
      <c r="B116" s="54" t="s">
        <v>6033</v>
      </c>
      <c r="C116" s="108">
        <v>3765.96</v>
      </c>
      <c r="D116" s="395"/>
      <c r="H116" s="348"/>
    </row>
    <row r="117" spans="1:8" s="46" customFormat="1" ht="9" customHeight="1">
      <c r="A117" s="54" t="s">
        <v>6034</v>
      </c>
      <c r="B117" s="54" t="s">
        <v>6035</v>
      </c>
      <c r="C117" s="108">
        <v>4691.8572000000004</v>
      </c>
      <c r="D117" s="395"/>
      <c r="H117" s="348"/>
    </row>
    <row r="118" spans="1:8" s="46" customFormat="1" ht="9" customHeight="1">
      <c r="A118" s="54" t="s">
        <v>6036</v>
      </c>
      <c r="B118" s="54" t="s">
        <v>6037</v>
      </c>
      <c r="C118" s="108">
        <v>4691.8572000000004</v>
      </c>
      <c r="D118" s="395"/>
      <c r="H118" s="348"/>
    </row>
    <row r="119" spans="1:8" s="46" customFormat="1" ht="9" customHeight="1">
      <c r="A119" s="54" t="s">
        <v>6038</v>
      </c>
      <c r="B119" s="54" t="s">
        <v>6039</v>
      </c>
      <c r="C119" s="108">
        <v>4691.8572000000004</v>
      </c>
      <c r="D119" s="395"/>
      <c r="H119" s="348"/>
    </row>
    <row r="120" spans="1:8" s="46" customFormat="1" ht="9" customHeight="1">
      <c r="A120" s="54" t="s">
        <v>6040</v>
      </c>
      <c r="B120" s="54" t="s">
        <v>6041</v>
      </c>
      <c r="C120" s="108">
        <v>4691.8572000000004</v>
      </c>
      <c r="D120" s="395"/>
      <c r="H120" s="348"/>
    </row>
    <row r="121" spans="1:8" s="46" customFormat="1" ht="9" customHeight="1">
      <c r="A121" s="54" t="s">
        <v>6042</v>
      </c>
      <c r="B121" s="54" t="s">
        <v>6043</v>
      </c>
      <c r="C121" s="108">
        <v>7432.5966000000008</v>
      </c>
      <c r="D121" s="395"/>
      <c r="H121" s="348"/>
    </row>
    <row r="122" spans="1:8" s="46" customFormat="1" ht="9" customHeight="1">
      <c r="A122" s="54" t="s">
        <v>6044</v>
      </c>
      <c r="B122" s="54" t="s">
        <v>6045</v>
      </c>
      <c r="C122" s="108">
        <v>7432.5966000000008</v>
      </c>
      <c r="D122" s="395"/>
      <c r="H122" s="348"/>
    </row>
    <row r="123" spans="1:8" s="46" customFormat="1" ht="9" customHeight="1">
      <c r="A123" s="54" t="s">
        <v>6046</v>
      </c>
      <c r="B123" s="54" t="s">
        <v>6047</v>
      </c>
      <c r="C123" s="108">
        <v>7432.5966000000008</v>
      </c>
      <c r="D123" s="395"/>
      <c r="H123" s="348"/>
    </row>
    <row r="124" spans="1:8" s="46" customFormat="1" ht="9" customHeight="1">
      <c r="A124" s="54" t="s">
        <v>6048</v>
      </c>
      <c r="B124" s="54" t="s">
        <v>6049</v>
      </c>
      <c r="C124" s="108">
        <v>7442.0736000000006</v>
      </c>
      <c r="D124" s="395"/>
      <c r="H124" s="348"/>
    </row>
    <row r="125" spans="1:8" s="46" customFormat="1" ht="9" customHeight="1">
      <c r="A125" s="54" t="s">
        <v>6050</v>
      </c>
      <c r="B125" s="54" t="s">
        <v>6051</v>
      </c>
      <c r="C125" s="108">
        <v>7443.2168000000001</v>
      </c>
      <c r="D125" s="395"/>
      <c r="H125" s="348"/>
    </row>
    <row r="126" spans="1:8" s="46" customFormat="1" ht="9" customHeight="1">
      <c r="A126" s="54" t="s">
        <v>6052</v>
      </c>
      <c r="B126" s="54" t="s">
        <v>6053</v>
      </c>
      <c r="C126" s="108">
        <v>16200.8228</v>
      </c>
      <c r="D126" s="395"/>
      <c r="H126" s="348"/>
    </row>
    <row r="127" spans="1:8" s="46" customFormat="1" ht="9" customHeight="1">
      <c r="A127" s="54" t="s">
        <v>6054</v>
      </c>
      <c r="B127" s="54" t="s">
        <v>6055</v>
      </c>
      <c r="C127" s="108">
        <v>16200.8228</v>
      </c>
      <c r="D127" s="395"/>
      <c r="H127" s="348"/>
    </row>
    <row r="128" spans="1:8" s="46" customFormat="1" ht="9" customHeight="1">
      <c r="A128" s="54" t="s">
        <v>6056</v>
      </c>
      <c r="B128" s="54" t="s">
        <v>6057</v>
      </c>
      <c r="C128" s="108">
        <v>16200.8228</v>
      </c>
      <c r="D128" s="395"/>
      <c r="H128" s="348"/>
    </row>
    <row r="129" spans="1:8" s="46" customFormat="1" ht="9" customHeight="1">
      <c r="A129" s="54" t="s">
        <v>6058</v>
      </c>
      <c r="B129" s="54" t="s">
        <v>6059</v>
      </c>
      <c r="C129" s="108">
        <v>16200.8228</v>
      </c>
      <c r="D129" s="395"/>
      <c r="H129" s="348"/>
    </row>
    <row r="130" spans="1:8" s="46" customFormat="1" ht="9" customHeight="1">
      <c r="A130" s="54" t="s">
        <v>6060</v>
      </c>
      <c r="B130" s="54" t="s">
        <v>6061</v>
      </c>
      <c r="C130" s="108">
        <v>19192.862400000002</v>
      </c>
      <c r="D130" s="395"/>
      <c r="H130" s="348"/>
    </row>
    <row r="131" spans="1:8" s="46" customFormat="1" ht="9" customHeight="1">
      <c r="A131" s="54" t="s">
        <v>6062</v>
      </c>
      <c r="B131" s="54" t="s">
        <v>6063</v>
      </c>
      <c r="C131" s="108">
        <v>19192.862400000002</v>
      </c>
      <c r="D131" s="395"/>
      <c r="H131" s="348"/>
    </row>
    <row r="132" spans="1:8" s="46" customFormat="1" ht="9" customHeight="1">
      <c r="A132" s="54" t="s">
        <v>6064</v>
      </c>
      <c r="B132" s="54" t="s">
        <v>6065</v>
      </c>
      <c r="C132" s="108">
        <v>19192.862400000002</v>
      </c>
      <c r="D132" s="395"/>
      <c r="H132" s="348"/>
    </row>
    <row r="133" spans="1:8" s="46" customFormat="1" ht="9" customHeight="1">
      <c r="A133" s="54" t="s">
        <v>6066</v>
      </c>
      <c r="B133" s="54" t="s">
        <v>6067</v>
      </c>
      <c r="C133" s="108">
        <v>19192.862400000002</v>
      </c>
      <c r="D133" s="395"/>
      <c r="H133" s="348"/>
    </row>
    <row r="134" spans="1:8" s="46" customFormat="1" ht="9" customHeight="1">
      <c r="A134" s="54" t="s">
        <v>6068</v>
      </c>
      <c r="B134" s="54" t="s">
        <v>6069</v>
      </c>
      <c r="C134" s="108">
        <v>35891.321100000001</v>
      </c>
      <c r="D134" s="395"/>
      <c r="H134" s="348"/>
    </row>
    <row r="135" spans="1:8" s="46" customFormat="1" ht="9" customHeight="1">
      <c r="A135" s="54" t="s">
        <v>6070</v>
      </c>
      <c r="B135" s="54" t="s">
        <v>6071</v>
      </c>
      <c r="C135" s="108">
        <v>35891.321100000001</v>
      </c>
      <c r="D135" s="395"/>
      <c r="H135" s="348"/>
    </row>
    <row r="136" spans="1:8" s="46" customFormat="1" ht="9" customHeight="1">
      <c r="A136" s="54" t="s">
        <v>6072</v>
      </c>
      <c r="B136" s="54" t="s">
        <v>6073</v>
      </c>
      <c r="C136" s="108">
        <v>35891.321100000001</v>
      </c>
      <c r="D136" s="395"/>
      <c r="H136" s="348"/>
    </row>
    <row r="137" spans="1:8" s="46" customFormat="1" ht="9" customHeight="1">
      <c r="A137" s="54" t="s">
        <v>6074</v>
      </c>
      <c r="B137" s="54" t="s">
        <v>6075</v>
      </c>
      <c r="C137" s="108">
        <v>1032.8459</v>
      </c>
      <c r="D137" s="395"/>
      <c r="H137" s="348"/>
    </row>
    <row r="138" spans="1:8" s="46" customFormat="1" ht="9" customHeight="1">
      <c r="A138" s="54" t="s">
        <v>6076</v>
      </c>
      <c r="B138" s="54" t="s">
        <v>6077</v>
      </c>
      <c r="C138" s="108">
        <v>1099.7664</v>
      </c>
      <c r="D138" s="395"/>
      <c r="H138" s="348"/>
    </row>
    <row r="139" spans="1:8" s="46" customFormat="1" ht="9" customHeight="1">
      <c r="A139" s="54" t="s">
        <v>6078</v>
      </c>
      <c r="B139" s="54" t="s">
        <v>6079</v>
      </c>
      <c r="C139" s="108">
        <v>1718.8243</v>
      </c>
      <c r="D139" s="395"/>
      <c r="H139" s="348"/>
    </row>
    <row r="140" spans="1:8" s="46" customFormat="1" ht="9" customHeight="1">
      <c r="A140" s="54" t="s">
        <v>6080</v>
      </c>
      <c r="B140" s="54" t="s">
        <v>6081</v>
      </c>
      <c r="C140" s="108">
        <v>1718.6607000000001</v>
      </c>
      <c r="D140" s="395"/>
      <c r="H140" s="348"/>
    </row>
    <row r="141" spans="1:8" s="46" customFormat="1" ht="9" customHeight="1">
      <c r="A141" s="54" t="s">
        <v>6082</v>
      </c>
      <c r="B141" s="54" t="s">
        <v>6083</v>
      </c>
      <c r="C141" s="108">
        <v>2681.578</v>
      </c>
      <c r="D141" s="395"/>
      <c r="H141" s="348"/>
    </row>
    <row r="142" spans="1:8" s="46" customFormat="1" ht="9" customHeight="1">
      <c r="A142" s="54" t="s">
        <v>6084</v>
      </c>
      <c r="B142" s="54" t="s">
        <v>6085</v>
      </c>
      <c r="C142" s="108">
        <v>2681.8546000000001</v>
      </c>
      <c r="D142" s="395"/>
      <c r="H142" s="348"/>
    </row>
    <row r="143" spans="1:8" s="46" customFormat="1" ht="9" customHeight="1">
      <c r="A143" s="54" t="s">
        <v>6086</v>
      </c>
      <c r="B143" s="54" t="s">
        <v>6087</v>
      </c>
      <c r="C143" s="108">
        <v>2681.7133000000003</v>
      </c>
      <c r="D143" s="395"/>
      <c r="H143" s="348"/>
    </row>
    <row r="144" spans="1:8" s="46" customFormat="1" ht="9" customHeight="1">
      <c r="A144" s="54" t="s">
        <v>6088</v>
      </c>
      <c r="B144" s="54" t="s">
        <v>6089</v>
      </c>
      <c r="C144" s="108">
        <v>2982.6291000000001</v>
      </c>
      <c r="D144" s="395"/>
      <c r="H144" s="348"/>
    </row>
    <row r="145" spans="1:8" s="46" customFormat="1" ht="9" customHeight="1">
      <c r="A145" s="54" t="s">
        <v>6090</v>
      </c>
      <c r="B145" s="54" t="s">
        <v>6091</v>
      </c>
      <c r="C145" s="108">
        <v>3092.7426</v>
      </c>
      <c r="D145" s="395"/>
      <c r="H145" s="348"/>
    </row>
    <row r="146" spans="1:8" s="46" customFormat="1" ht="9" customHeight="1">
      <c r="A146" s="54" t="s">
        <v>6092</v>
      </c>
      <c r="B146" s="54" t="s">
        <v>6093</v>
      </c>
      <c r="C146" s="108">
        <v>3297.7679000000003</v>
      </c>
      <c r="D146" s="395"/>
      <c r="H146" s="348"/>
    </row>
    <row r="147" spans="1:8" s="46" customFormat="1" ht="9" customHeight="1">
      <c r="A147" s="54" t="s">
        <v>6094</v>
      </c>
      <c r="B147" s="54" t="s">
        <v>6095</v>
      </c>
      <c r="C147" s="108">
        <v>3435.4010000000003</v>
      </c>
      <c r="D147" s="395"/>
      <c r="H147" s="348"/>
    </row>
    <row r="148" spans="1:8" s="46" customFormat="1" ht="9" customHeight="1">
      <c r="A148" s="54" t="s">
        <v>6096</v>
      </c>
      <c r="B148" s="54" t="s">
        <v>6097</v>
      </c>
      <c r="C148" s="108">
        <v>5497.2283000000007</v>
      </c>
      <c r="D148" s="395"/>
      <c r="H148" s="348"/>
    </row>
    <row r="149" spans="1:8" s="46" customFormat="1" ht="9" customHeight="1">
      <c r="A149" s="54" t="s">
        <v>6098</v>
      </c>
      <c r="B149" s="54" t="s">
        <v>6099</v>
      </c>
      <c r="C149" s="108">
        <v>5497.2283000000007</v>
      </c>
      <c r="D149" s="395"/>
      <c r="H149" s="348"/>
    </row>
    <row r="150" spans="1:8" s="46" customFormat="1" ht="9" customHeight="1">
      <c r="A150" s="54" t="s">
        <v>6100</v>
      </c>
      <c r="B150" s="54" t="s">
        <v>6101</v>
      </c>
      <c r="C150" s="108">
        <v>5497.2283000000007</v>
      </c>
      <c r="D150" s="395"/>
      <c r="H150" s="348"/>
    </row>
    <row r="151" spans="1:8" s="46" customFormat="1" ht="9" customHeight="1">
      <c r="A151" s="54" t="s">
        <v>6102</v>
      </c>
      <c r="B151" s="54" t="s">
        <v>6103</v>
      </c>
      <c r="C151" s="108">
        <v>5497.2283000000007</v>
      </c>
      <c r="D151" s="395"/>
      <c r="H151" s="348"/>
    </row>
    <row r="152" spans="1:8" s="46" customFormat="1" ht="9" customHeight="1">
      <c r="A152" s="54" t="s">
        <v>6104</v>
      </c>
      <c r="B152" s="54" t="s">
        <v>6105</v>
      </c>
      <c r="C152" s="108">
        <v>5497.2283000000007</v>
      </c>
      <c r="D152" s="395"/>
      <c r="H152" s="348"/>
    </row>
    <row r="153" spans="1:8" s="46" customFormat="1" ht="9" customHeight="1">
      <c r="A153" s="54" t="s">
        <v>6106</v>
      </c>
      <c r="B153" s="54" t="s">
        <v>6107</v>
      </c>
      <c r="C153" s="108">
        <v>10305.9524</v>
      </c>
      <c r="D153" s="395"/>
      <c r="H153" s="348"/>
    </row>
    <row r="154" spans="1:8" s="46" customFormat="1" ht="9" customHeight="1">
      <c r="A154" s="54" t="s">
        <v>6108</v>
      </c>
      <c r="B154" s="54" t="s">
        <v>6109</v>
      </c>
      <c r="C154" s="108">
        <v>10305.9524</v>
      </c>
      <c r="D154" s="395"/>
      <c r="H154" s="348"/>
    </row>
    <row r="155" spans="1:8" s="46" customFormat="1" ht="9" customHeight="1">
      <c r="A155" s="54" t="s">
        <v>6110</v>
      </c>
      <c r="B155" s="54" t="s">
        <v>6111</v>
      </c>
      <c r="C155" s="108">
        <v>10305.9524</v>
      </c>
      <c r="D155" s="395"/>
      <c r="H155" s="348"/>
    </row>
    <row r="156" spans="1:8" s="46" customFormat="1" ht="9" customHeight="1">
      <c r="A156" s="54" t="s">
        <v>6112</v>
      </c>
      <c r="B156" s="54" t="s">
        <v>6113</v>
      </c>
      <c r="C156" s="108">
        <v>10305.9524</v>
      </c>
      <c r="D156" s="395"/>
      <c r="H156" s="348"/>
    </row>
    <row r="157" spans="1:8" s="46" customFormat="1" ht="9" customHeight="1">
      <c r="A157" s="54" t="s">
        <v>6114</v>
      </c>
      <c r="B157" s="54" t="s">
        <v>6115</v>
      </c>
      <c r="C157" s="108">
        <v>10305.9524</v>
      </c>
      <c r="D157" s="395"/>
      <c r="H157" s="348"/>
    </row>
    <row r="158" spans="1:8" s="46" customFormat="1" ht="9" customHeight="1">
      <c r="A158" s="54" t="s">
        <v>6116</v>
      </c>
      <c r="B158" s="54" t="s">
        <v>6117</v>
      </c>
      <c r="C158" s="108">
        <v>10305.9524</v>
      </c>
      <c r="D158" s="395"/>
      <c r="H158" s="348"/>
    </row>
    <row r="159" spans="1:8" s="46" customFormat="1" ht="9" customHeight="1">
      <c r="A159" s="54" t="s">
        <v>6118</v>
      </c>
      <c r="B159" s="54" t="s">
        <v>6119</v>
      </c>
      <c r="C159" s="108">
        <v>18256.789199999999</v>
      </c>
      <c r="D159" s="395"/>
      <c r="H159" s="348"/>
    </row>
    <row r="160" spans="1:8" s="46" customFormat="1" ht="9" customHeight="1">
      <c r="A160" s="54" t="s">
        <v>6120</v>
      </c>
      <c r="B160" s="54" t="s">
        <v>6121</v>
      </c>
      <c r="C160" s="108">
        <v>18256.789199999999</v>
      </c>
      <c r="D160" s="395"/>
      <c r="H160" s="348"/>
    </row>
    <row r="161" spans="1:8" s="46" customFormat="1" ht="9" customHeight="1">
      <c r="A161" s="54" t="s">
        <v>6122</v>
      </c>
      <c r="B161" s="54" t="s">
        <v>6123</v>
      </c>
      <c r="C161" s="108">
        <v>18256.789199999999</v>
      </c>
      <c r="D161" s="395"/>
      <c r="H161" s="348"/>
    </row>
    <row r="162" spans="1:8" s="46" customFormat="1" ht="9" customHeight="1">
      <c r="A162" s="54" t="s">
        <v>6124</v>
      </c>
      <c r="B162" s="54" t="s">
        <v>6125</v>
      </c>
      <c r="C162" s="108">
        <v>16486.805</v>
      </c>
      <c r="D162" s="395"/>
      <c r="H162" s="348"/>
    </row>
    <row r="163" spans="1:8" s="46" customFormat="1" ht="9" customHeight="1">
      <c r="A163" s="54" t="s">
        <v>6126</v>
      </c>
      <c r="B163" s="54" t="s">
        <v>6127</v>
      </c>
      <c r="C163" s="108">
        <v>16487.045300000002</v>
      </c>
      <c r="D163" s="395"/>
      <c r="H163" s="348"/>
    </row>
    <row r="164" spans="1:8" s="46" customFormat="1" ht="9" customHeight="1">
      <c r="A164" s="54" t="s">
        <v>6128</v>
      </c>
      <c r="B164" s="54" t="s">
        <v>6129</v>
      </c>
      <c r="C164" s="108">
        <v>35588.945700000004</v>
      </c>
      <c r="D164" s="395"/>
      <c r="H164" s="348"/>
    </row>
    <row r="165" spans="1:8" s="46" customFormat="1" ht="9" customHeight="1">
      <c r="A165" s="54" t="s">
        <v>6130</v>
      </c>
      <c r="B165" s="54" t="s">
        <v>6131</v>
      </c>
      <c r="C165" s="108">
        <v>35588.945700000004</v>
      </c>
      <c r="D165" s="395"/>
      <c r="H165" s="348"/>
    </row>
    <row r="166" spans="1:8" s="46" customFormat="1" ht="9" customHeight="1">
      <c r="A166" s="54" t="s">
        <v>6132</v>
      </c>
      <c r="B166" s="54" t="s">
        <v>6133</v>
      </c>
      <c r="C166" s="108">
        <v>35588.945700000004</v>
      </c>
      <c r="D166" s="395"/>
      <c r="H166" s="348"/>
    </row>
    <row r="167" spans="1:8" s="46" customFormat="1" ht="9" customHeight="1">
      <c r="A167" s="54" t="s">
        <v>6134</v>
      </c>
      <c r="B167" s="54" t="s">
        <v>6135</v>
      </c>
      <c r="C167" s="108">
        <v>35588.945700000004</v>
      </c>
      <c r="D167" s="395"/>
      <c r="H167" s="348"/>
    </row>
    <row r="168" spans="1:8" s="46" customFormat="1" ht="9" customHeight="1">
      <c r="A168" s="54" t="s">
        <v>6136</v>
      </c>
      <c r="B168" s="54" t="s">
        <v>6137</v>
      </c>
      <c r="C168" s="108">
        <v>35588.945700000004</v>
      </c>
      <c r="D168" s="395"/>
      <c r="H168" s="348"/>
    </row>
    <row r="169" spans="1:8" s="46" customFormat="1" ht="9" customHeight="1">
      <c r="A169" s="54" t="s">
        <v>6138</v>
      </c>
      <c r="B169" s="54" t="s">
        <v>6139</v>
      </c>
      <c r="C169" s="108">
        <v>35583.601699999999</v>
      </c>
      <c r="D169" s="395"/>
      <c r="H169" s="348"/>
    </row>
    <row r="170" spans="1:8" s="46" customFormat="1" ht="9" customHeight="1">
      <c r="A170" s="54" t="s">
        <v>6140</v>
      </c>
      <c r="B170" s="54" t="s">
        <v>6141</v>
      </c>
      <c r="C170" s="108">
        <v>1665.1384</v>
      </c>
      <c r="D170" s="395"/>
      <c r="H170" s="348"/>
    </row>
    <row r="171" spans="1:8" s="46" customFormat="1" ht="9" customHeight="1">
      <c r="A171" s="54" t="s">
        <v>6142</v>
      </c>
      <c r="B171" s="54" t="s">
        <v>6143</v>
      </c>
      <c r="C171" s="108">
        <v>1858.5562</v>
      </c>
      <c r="D171" s="395"/>
      <c r="H171" s="348"/>
    </row>
    <row r="172" spans="1:8" s="45" customFormat="1" ht="9" customHeight="1">
      <c r="A172" s="54" t="s">
        <v>6144</v>
      </c>
      <c r="B172" s="54" t="s">
        <v>6145</v>
      </c>
      <c r="C172" s="108">
        <v>2747.6808000000001</v>
      </c>
      <c r="D172" s="395"/>
      <c r="H172" s="348"/>
    </row>
    <row r="173" spans="1:8" s="45" customFormat="1" ht="9" customHeight="1">
      <c r="A173" s="54" t="s">
        <v>6146</v>
      </c>
      <c r="B173" s="54" t="s">
        <v>6147</v>
      </c>
      <c r="C173" s="108">
        <v>4545.2302</v>
      </c>
      <c r="D173" s="395"/>
      <c r="H173" s="348"/>
    </row>
    <row r="174" spans="1:8" s="45" customFormat="1" ht="9" customHeight="1">
      <c r="A174" s="54" t="s">
        <v>6148</v>
      </c>
      <c r="B174" s="54" t="s">
        <v>6149</v>
      </c>
      <c r="C174" s="108">
        <v>6143.7481000000007</v>
      </c>
      <c r="D174" s="395"/>
      <c r="H174" s="348"/>
    </row>
    <row r="175" spans="1:8" s="45" customFormat="1" ht="9" customHeight="1">
      <c r="A175" s="54" t="s">
        <v>6150</v>
      </c>
      <c r="B175" s="54" t="s">
        <v>6151</v>
      </c>
      <c r="C175" s="108">
        <v>9961.2421000000013</v>
      </c>
      <c r="D175" s="395"/>
      <c r="H175" s="348"/>
    </row>
    <row r="176" spans="1:8" s="45" customFormat="1" ht="9" customHeight="1">
      <c r="A176" s="54" t="s">
        <v>6152</v>
      </c>
      <c r="B176" s="54" t="s">
        <v>6153</v>
      </c>
      <c r="C176" s="108">
        <v>20827.770400000001</v>
      </c>
      <c r="D176" s="395"/>
      <c r="H176" s="348"/>
    </row>
    <row r="177" spans="1:8" s="45" customFormat="1" ht="9" customHeight="1">
      <c r="A177" s="54" t="s">
        <v>6154</v>
      </c>
      <c r="B177" s="54" t="s">
        <v>6155</v>
      </c>
      <c r="C177" s="108">
        <v>25562.061900000001</v>
      </c>
      <c r="D177" s="395"/>
      <c r="H177" s="348"/>
    </row>
    <row r="178" spans="1:8" ht="9" customHeight="1">
      <c r="A178" s="54" t="s">
        <v>6156</v>
      </c>
      <c r="B178" s="54" t="s">
        <v>6157</v>
      </c>
      <c r="C178" s="108">
        <v>56415.981100000005</v>
      </c>
      <c r="D178" s="395"/>
    </row>
    <row r="179" spans="1:8" ht="9" customHeight="1">
      <c r="A179" s="54" t="s">
        <v>6158</v>
      </c>
      <c r="B179" s="54" t="s">
        <v>6159</v>
      </c>
      <c r="C179" s="108">
        <v>1510.4343000000001</v>
      </c>
      <c r="D179" s="395"/>
    </row>
    <row r="180" spans="1:8" ht="9" customHeight="1">
      <c r="A180" s="54" t="s">
        <v>6160</v>
      </c>
      <c r="B180" s="54" t="s">
        <v>6161</v>
      </c>
      <c r="C180" s="108">
        <v>1719.2611000000002</v>
      </c>
      <c r="D180" s="395"/>
    </row>
    <row r="181" spans="1:8" ht="9" customHeight="1">
      <c r="A181" s="54" t="s">
        <v>6162</v>
      </c>
      <c r="B181" s="54" t="s">
        <v>6163</v>
      </c>
      <c r="C181" s="108">
        <v>2391.7659000000003</v>
      </c>
      <c r="D181" s="395"/>
    </row>
    <row r="182" spans="1:8" ht="9" customHeight="1">
      <c r="A182" s="54" t="s">
        <v>6164</v>
      </c>
      <c r="B182" s="54" t="s">
        <v>6165</v>
      </c>
      <c r="C182" s="108">
        <v>4292.8380000000006</v>
      </c>
      <c r="D182" s="395"/>
    </row>
    <row r="183" spans="1:8" ht="9" customHeight="1">
      <c r="A183" s="54" t="s">
        <v>6166</v>
      </c>
      <c r="B183" s="54" t="s">
        <v>6167</v>
      </c>
      <c r="C183" s="108">
        <v>5224.4660000000003</v>
      </c>
      <c r="D183" s="395"/>
    </row>
    <row r="184" spans="1:8" ht="9" customHeight="1">
      <c r="A184" s="54" t="s">
        <v>6168</v>
      </c>
      <c r="B184" s="54" t="s">
        <v>6169</v>
      </c>
      <c r="C184" s="108">
        <v>7412.3200000000006</v>
      </c>
      <c r="D184" s="395"/>
    </row>
    <row r="185" spans="1:8" ht="9" customHeight="1">
      <c r="A185" s="54" t="s">
        <v>6170</v>
      </c>
      <c r="B185" s="54" t="s">
        <v>6171</v>
      </c>
      <c r="C185" s="108">
        <v>13274.213800000001</v>
      </c>
      <c r="D185" s="395"/>
    </row>
    <row r="186" spans="1:8" ht="9" customHeight="1">
      <c r="A186" s="54" t="s">
        <v>6172</v>
      </c>
      <c r="B186" s="54" t="s">
        <v>6173</v>
      </c>
      <c r="C186" s="108">
        <v>18247.880499999999</v>
      </c>
      <c r="D186" s="395"/>
    </row>
    <row r="187" spans="1:8" ht="9" customHeight="1">
      <c r="A187" s="54" t="s">
        <v>6174</v>
      </c>
      <c r="B187" s="54" t="s">
        <v>6175</v>
      </c>
      <c r="C187" s="108">
        <v>50665.623100000004</v>
      </c>
      <c r="D187" s="395"/>
    </row>
    <row r="188" spans="1:8" ht="9" customHeight="1">
      <c r="A188" s="54" t="s">
        <v>6176</v>
      </c>
      <c r="B188" s="54" t="s">
        <v>6177</v>
      </c>
      <c r="C188" s="108">
        <v>856.47280000000001</v>
      </c>
      <c r="D188" s="395"/>
    </row>
    <row r="189" spans="1:8" ht="9" customHeight="1">
      <c r="A189" s="54" t="s">
        <v>6178</v>
      </c>
      <c r="B189" s="54" t="s">
        <v>6179</v>
      </c>
      <c r="C189" s="108">
        <v>1340.0114000000001</v>
      </c>
      <c r="D189" s="395"/>
    </row>
    <row r="190" spans="1:8" ht="9" customHeight="1">
      <c r="A190" s="54" t="s">
        <v>6180</v>
      </c>
      <c r="B190" s="54" t="s">
        <v>6181</v>
      </c>
      <c r="C190" s="108">
        <v>1665.5741</v>
      </c>
      <c r="D190" s="395"/>
    </row>
    <row r="191" spans="1:8" ht="9" customHeight="1">
      <c r="A191" s="54" t="s">
        <v>6182</v>
      </c>
      <c r="B191" s="54" t="s">
        <v>6183</v>
      </c>
      <c r="C191" s="108">
        <v>2862.33</v>
      </c>
      <c r="D191" s="395"/>
    </row>
    <row r="192" spans="1:8" ht="9" customHeight="1">
      <c r="A192" s="54" t="s">
        <v>6184</v>
      </c>
      <c r="B192" s="54" t="s">
        <v>6185</v>
      </c>
      <c r="C192" s="108">
        <v>3845.52</v>
      </c>
      <c r="D192" s="395"/>
    </row>
    <row r="193" spans="1:4" ht="9" customHeight="1">
      <c r="A193" s="54" t="s">
        <v>6186</v>
      </c>
      <c r="B193" s="54" t="s">
        <v>6187</v>
      </c>
      <c r="C193" s="108">
        <v>5390.55</v>
      </c>
      <c r="D193" s="395"/>
    </row>
    <row r="194" spans="1:4" ht="9" customHeight="1">
      <c r="A194" s="54" t="s">
        <v>6188</v>
      </c>
      <c r="B194" s="54" t="s">
        <v>6189</v>
      </c>
      <c r="C194" s="108">
        <v>8607.6439000000009</v>
      </c>
      <c r="D194" s="395"/>
    </row>
    <row r="195" spans="1:4" ht="9" customHeight="1">
      <c r="A195" s="54" t="s">
        <v>6190</v>
      </c>
      <c r="B195" s="54" t="s">
        <v>6191</v>
      </c>
      <c r="C195" s="108">
        <v>16854.6924</v>
      </c>
      <c r="D195" s="395"/>
    </row>
    <row r="196" spans="1:4" ht="9" customHeight="1">
      <c r="A196" s="54" t="s">
        <v>6192</v>
      </c>
      <c r="B196" s="54" t="s">
        <v>6193</v>
      </c>
      <c r="C196" s="108">
        <v>26107.5245</v>
      </c>
      <c r="D196" s="395"/>
    </row>
    <row r="197" spans="1:4" ht="9" customHeight="1">
      <c r="A197" s="54" t="s">
        <v>6194</v>
      </c>
      <c r="B197" s="54" t="s">
        <v>6195</v>
      </c>
      <c r="C197" s="108">
        <v>1076.4005999999999</v>
      </c>
      <c r="D197" s="395"/>
    </row>
    <row r="198" spans="1:4" ht="9" customHeight="1">
      <c r="A198" s="54" t="s">
        <v>6196</v>
      </c>
      <c r="B198" s="54" t="s">
        <v>6197</v>
      </c>
      <c r="C198" s="108">
        <v>1389.5715</v>
      </c>
      <c r="D198" s="395"/>
    </row>
    <row r="199" spans="1:4" ht="9" customHeight="1">
      <c r="A199" s="54" t="s">
        <v>6198</v>
      </c>
      <c r="B199" s="54" t="s">
        <v>6199</v>
      </c>
      <c r="C199" s="108">
        <v>1859.4812000000002</v>
      </c>
      <c r="D199" s="395"/>
    </row>
    <row r="200" spans="1:4" ht="9" customHeight="1">
      <c r="A200" s="54" t="s">
        <v>6200</v>
      </c>
      <c r="B200" s="54" t="s">
        <v>6201</v>
      </c>
      <c r="C200" s="108">
        <v>2922.2524000000003</v>
      </c>
      <c r="D200" s="395"/>
    </row>
    <row r="201" spans="1:4" ht="9" customHeight="1">
      <c r="A201" s="54" t="s">
        <v>6202</v>
      </c>
      <c r="B201" s="54" t="s">
        <v>6203</v>
      </c>
      <c r="C201" s="108">
        <v>4162.8089</v>
      </c>
      <c r="D201" s="395"/>
    </row>
    <row r="202" spans="1:4" ht="9" customHeight="1">
      <c r="A202" s="54" t="s">
        <v>6204</v>
      </c>
      <c r="B202" s="54" t="s">
        <v>6205</v>
      </c>
      <c r="C202" s="108">
        <v>6212.3585000000003</v>
      </c>
      <c r="D202" s="395"/>
    </row>
    <row r="203" spans="1:4" ht="9" customHeight="1">
      <c r="A203" s="54" t="s">
        <v>6206</v>
      </c>
      <c r="B203" s="54" t="s">
        <v>6207</v>
      </c>
      <c r="C203" s="108">
        <v>12419.823900000001</v>
      </c>
      <c r="D203" s="395"/>
    </row>
    <row r="204" spans="1:4" ht="9" customHeight="1">
      <c r="A204" s="54" t="s">
        <v>6208</v>
      </c>
      <c r="B204" s="54" t="s">
        <v>6209</v>
      </c>
      <c r="C204" s="108">
        <v>20335.8292</v>
      </c>
      <c r="D204" s="395"/>
    </row>
    <row r="205" spans="1:4" ht="9" customHeight="1">
      <c r="A205" s="54" t="s">
        <v>6210</v>
      </c>
      <c r="B205" s="54" t="s">
        <v>6211</v>
      </c>
      <c r="C205" s="108">
        <v>33518.086900000002</v>
      </c>
      <c r="D205" s="395"/>
    </row>
    <row r="206" spans="1:4" ht="9" customHeight="1">
      <c r="A206" s="54" t="s">
        <v>6212</v>
      </c>
      <c r="B206" s="54" t="s">
        <v>6213</v>
      </c>
      <c r="C206" s="108">
        <v>1057.7578000000001</v>
      </c>
      <c r="D206" s="395"/>
    </row>
    <row r="207" spans="1:4" ht="9" customHeight="1">
      <c r="A207" s="54" t="s">
        <v>6214</v>
      </c>
      <c r="B207" s="54" t="s">
        <v>6215</v>
      </c>
      <c r="C207" s="108">
        <v>1209.0387000000001</v>
      </c>
      <c r="D207" s="395"/>
    </row>
    <row r="208" spans="1:4" ht="9" customHeight="1">
      <c r="A208" s="54" t="s">
        <v>6216</v>
      </c>
      <c r="B208" s="54" t="s">
        <v>6217</v>
      </c>
      <c r="C208" s="108">
        <v>1454.4680000000001</v>
      </c>
      <c r="D208" s="395"/>
    </row>
    <row r="209" spans="1:4" ht="9" customHeight="1">
      <c r="A209" s="54" t="s">
        <v>6218</v>
      </c>
      <c r="B209" s="54" t="s">
        <v>6219</v>
      </c>
      <c r="C209" s="108">
        <v>1868.6555000000001</v>
      </c>
      <c r="D209" s="395"/>
    </row>
    <row r="210" spans="1:4" ht="9" customHeight="1">
      <c r="A210" s="54" t="s">
        <v>6220</v>
      </c>
      <c r="B210" s="54" t="s">
        <v>6221</v>
      </c>
      <c r="C210" s="108">
        <v>2214.7174</v>
      </c>
      <c r="D210" s="395"/>
    </row>
    <row r="211" spans="1:4" ht="9" customHeight="1">
      <c r="A211" s="54" t="s">
        <v>6222</v>
      </c>
      <c r="B211" s="54" t="s">
        <v>6223</v>
      </c>
      <c r="C211" s="108">
        <v>3534.7782000000002</v>
      </c>
      <c r="D211" s="395"/>
    </row>
    <row r="212" spans="1:4" ht="9" customHeight="1">
      <c r="A212" s="54" t="s">
        <v>6224</v>
      </c>
      <c r="B212" s="54" t="s">
        <v>6225</v>
      </c>
      <c r="C212" s="108">
        <v>8675.0097999999998</v>
      </c>
      <c r="D212" s="395"/>
    </row>
    <row r="213" spans="1:4" ht="9" customHeight="1">
      <c r="A213" s="54" t="s">
        <v>6226</v>
      </c>
      <c r="B213" s="54" t="s">
        <v>6227</v>
      </c>
      <c r="C213" s="108">
        <v>12896.773300000001</v>
      </c>
      <c r="D213" s="395"/>
    </row>
    <row r="214" spans="1:4" ht="9" customHeight="1">
      <c r="A214" s="54" t="s">
        <v>6228</v>
      </c>
      <c r="B214" s="54" t="s">
        <v>6229</v>
      </c>
      <c r="C214" s="108">
        <v>3939.8010000000004</v>
      </c>
      <c r="D214" s="395"/>
    </row>
    <row r="215" spans="1:4" ht="9" customHeight="1">
      <c r="A215" s="54" t="s">
        <v>6230</v>
      </c>
      <c r="B215" s="54" t="s">
        <v>6231</v>
      </c>
      <c r="C215" s="108">
        <v>5174.9279999999999</v>
      </c>
      <c r="D215" s="395"/>
    </row>
    <row r="216" spans="1:4" ht="9" customHeight="1">
      <c r="A216" s="54" t="s">
        <v>6232</v>
      </c>
      <c r="B216" s="54" t="s">
        <v>6233</v>
      </c>
      <c r="C216" s="108">
        <v>6194.223</v>
      </c>
      <c r="D216" s="395"/>
    </row>
    <row r="217" spans="1:4" ht="9" customHeight="1">
      <c r="A217" s="54" t="s">
        <v>6234</v>
      </c>
      <c r="B217" s="54" t="s">
        <v>6235</v>
      </c>
      <c r="C217" s="108">
        <v>8931.9547000000002</v>
      </c>
      <c r="D217" s="395"/>
    </row>
    <row r="218" spans="1:4" ht="9" customHeight="1">
      <c r="A218" s="54" t="s">
        <v>6236</v>
      </c>
      <c r="B218" s="54" t="s">
        <v>6237</v>
      </c>
      <c r="C218" s="108">
        <v>11216.800500000001</v>
      </c>
      <c r="D218" s="395"/>
    </row>
    <row r="219" spans="1:4" ht="9" customHeight="1">
      <c r="A219" s="54" t="s">
        <v>6238</v>
      </c>
      <c r="B219" s="54" t="s">
        <v>6239</v>
      </c>
      <c r="C219" s="108">
        <v>15212.812900000001</v>
      </c>
      <c r="D219" s="395"/>
    </row>
    <row r="220" spans="1:4" ht="9" customHeight="1">
      <c r="A220" s="54" t="s">
        <v>6240</v>
      </c>
      <c r="B220" s="54" t="s">
        <v>6241</v>
      </c>
      <c r="C220" s="108">
        <v>26159.857800000002</v>
      </c>
      <c r="D220" s="395"/>
    </row>
    <row r="221" spans="1:4" ht="9" customHeight="1">
      <c r="A221" s="54" t="s">
        <v>6242</v>
      </c>
      <c r="B221" s="54" t="s">
        <v>6243</v>
      </c>
      <c r="C221" s="108">
        <v>45874.002899999999</v>
      </c>
      <c r="D221" s="395"/>
    </row>
    <row r="222" spans="1:4" ht="9" customHeight="1">
      <c r="A222" s="54" t="s">
        <v>6244</v>
      </c>
      <c r="B222" s="54" t="s">
        <v>6245</v>
      </c>
      <c r="C222" s="108">
        <v>76865.915000000008</v>
      </c>
      <c r="D222" s="395"/>
    </row>
    <row r="223" spans="1:4" ht="9" customHeight="1">
      <c r="A223" s="54" t="s">
        <v>6246</v>
      </c>
      <c r="B223" s="54" t="s">
        <v>6247</v>
      </c>
      <c r="C223" s="108">
        <v>5996.3760000000002</v>
      </c>
      <c r="D223" s="395"/>
    </row>
    <row r="224" spans="1:4" ht="9" customHeight="1">
      <c r="A224" s="54" t="s">
        <v>6248</v>
      </c>
      <c r="B224" s="54" t="s">
        <v>6249</v>
      </c>
      <c r="C224" s="108">
        <v>7155.0950000000003</v>
      </c>
      <c r="D224" s="395"/>
    </row>
    <row r="225" spans="1:5" ht="9" customHeight="1">
      <c r="A225" s="54" t="s">
        <v>6250</v>
      </c>
      <c r="B225" s="54" t="s">
        <v>6251</v>
      </c>
      <c r="C225" s="108">
        <v>9104.2000000000007</v>
      </c>
      <c r="D225" s="395"/>
    </row>
    <row r="226" spans="1:5" ht="9" customHeight="1">
      <c r="A226" s="54" t="s">
        <v>6252</v>
      </c>
      <c r="B226" s="54" t="s">
        <v>6253</v>
      </c>
      <c r="C226" s="108">
        <v>15288</v>
      </c>
      <c r="D226" s="395"/>
    </row>
    <row r="227" spans="1:5" ht="9" customHeight="1">
      <c r="A227" s="54" t="s">
        <v>6254</v>
      </c>
      <c r="B227" s="54" t="s">
        <v>6255</v>
      </c>
      <c r="C227" s="108">
        <v>18414.2</v>
      </c>
      <c r="D227" s="395"/>
    </row>
    <row r="228" spans="1:5" ht="9" customHeight="1">
      <c r="A228" s="54" t="s">
        <v>6256</v>
      </c>
      <c r="B228" s="54" t="s">
        <v>6257</v>
      </c>
      <c r="C228" s="108">
        <v>25872</v>
      </c>
      <c r="D228" s="395"/>
    </row>
    <row r="229" spans="1:5" ht="9" customHeight="1">
      <c r="A229" s="54" t="s">
        <v>6258</v>
      </c>
      <c r="B229" s="54" t="s">
        <v>6259</v>
      </c>
      <c r="C229" s="108">
        <v>57330</v>
      </c>
      <c r="D229" s="395"/>
    </row>
    <row r="230" spans="1:5" ht="9" customHeight="1">
      <c r="A230" s="54" t="s">
        <v>6260</v>
      </c>
      <c r="B230" s="54" t="s">
        <v>6261</v>
      </c>
      <c r="C230" s="108">
        <v>86044</v>
      </c>
      <c r="D230" s="395"/>
    </row>
    <row r="231" spans="1:5" ht="9" customHeight="1">
      <c r="A231" s="54" t="s">
        <v>6262</v>
      </c>
      <c r="B231" s="54" t="s">
        <v>6263</v>
      </c>
      <c r="C231" s="108">
        <v>170716</v>
      </c>
      <c r="D231" s="395"/>
    </row>
    <row r="232" spans="1:5" ht="9" customHeight="1">
      <c r="A232" s="54"/>
      <c r="B232" s="54"/>
      <c r="C232" s="108"/>
      <c r="D232" s="132"/>
      <c r="E232" s="108"/>
    </row>
    <row r="233" spans="1:5" ht="9" customHeight="1">
      <c r="A233" s="54"/>
      <c r="B233" s="54"/>
      <c r="C233" s="108"/>
      <c r="D233" s="132"/>
      <c r="E233" s="108"/>
    </row>
    <row r="234" spans="1:5" ht="9" customHeight="1">
      <c r="A234" s="54"/>
      <c r="B234" s="54"/>
      <c r="C234" s="108"/>
      <c r="D234" s="132"/>
      <c r="E234" s="108"/>
    </row>
    <row r="235" spans="1:5" ht="9" customHeight="1">
      <c r="A235" s="54"/>
      <c r="B235" s="54"/>
      <c r="C235" s="108"/>
      <c r="D235" s="132"/>
      <c r="E235" s="108"/>
    </row>
    <row r="236" spans="1:5" ht="9" customHeight="1">
      <c r="A236" s="54"/>
      <c r="B236" s="54"/>
      <c r="C236" s="108"/>
      <c r="D236" s="132"/>
      <c r="E236" s="108"/>
    </row>
    <row r="237" spans="1:5" ht="9" customHeight="1">
      <c r="A237" s="54"/>
      <c r="B237" s="54"/>
      <c r="C237" s="108"/>
      <c r="D237" s="132"/>
      <c r="E237" s="108"/>
    </row>
    <row r="238" spans="1:5" ht="9" customHeight="1">
      <c r="A238" s="54"/>
      <c r="B238" s="54"/>
      <c r="C238" s="108"/>
      <c r="D238" s="132"/>
      <c r="E238" s="108"/>
    </row>
    <row r="239" spans="1:5" ht="9" customHeight="1">
      <c r="A239" s="54"/>
      <c r="B239" s="54"/>
      <c r="C239" s="108"/>
      <c r="D239" s="132"/>
      <c r="E239" s="108"/>
    </row>
    <row r="240" spans="1:5" ht="9" customHeight="1">
      <c r="A240" s="54"/>
      <c r="B240" s="54"/>
      <c r="C240" s="108"/>
      <c r="D240" s="132"/>
      <c r="E240" s="108"/>
    </row>
    <row r="241" spans="1:5" ht="9" customHeight="1">
      <c r="A241" s="54"/>
      <c r="B241" s="54"/>
      <c r="C241" s="108"/>
      <c r="D241" s="132"/>
      <c r="E241" s="108"/>
    </row>
    <row r="242" spans="1:5" ht="9" customHeight="1">
      <c r="A242" s="54"/>
      <c r="B242" s="54"/>
      <c r="C242" s="108"/>
      <c r="D242" s="132"/>
      <c r="E242" s="108"/>
    </row>
    <row r="243" spans="1:5" ht="9" customHeight="1">
      <c r="A243" s="54"/>
      <c r="B243" s="54"/>
      <c r="C243" s="108"/>
      <c r="D243" s="132"/>
      <c r="E243" s="108"/>
    </row>
    <row r="244" spans="1:5" ht="9" customHeight="1">
      <c r="A244" s="54"/>
      <c r="B244" s="54"/>
      <c r="C244" s="108"/>
      <c r="D244" s="132"/>
      <c r="E244" s="108"/>
    </row>
    <row r="245" spans="1:5" ht="9" customHeight="1">
      <c r="A245" s="54"/>
      <c r="B245" s="54"/>
      <c r="C245" s="108"/>
      <c r="D245" s="132"/>
      <c r="E245" s="108"/>
    </row>
    <row r="246" spans="1:5" ht="9" customHeight="1">
      <c r="A246" s="54"/>
      <c r="B246" s="54"/>
      <c r="C246" s="108"/>
      <c r="D246" s="132"/>
      <c r="E246" s="108"/>
    </row>
    <row r="247" spans="1:5" ht="9" customHeight="1">
      <c r="A247" s="54"/>
      <c r="B247" s="54"/>
      <c r="C247" s="108"/>
      <c r="D247" s="132"/>
      <c r="E247" s="108"/>
    </row>
    <row r="248" spans="1:5" ht="9" customHeight="1">
      <c r="A248" s="54"/>
      <c r="B248" s="54"/>
      <c r="C248" s="108"/>
      <c r="D248" s="132"/>
      <c r="E248" s="108"/>
    </row>
    <row r="249" spans="1:5" ht="9" customHeight="1">
      <c r="A249" s="54"/>
      <c r="B249" s="54"/>
      <c r="C249" s="108"/>
      <c r="D249" s="132"/>
      <c r="E249" s="108"/>
    </row>
    <row r="250" spans="1:5" ht="9" customHeight="1">
      <c r="A250" s="54"/>
      <c r="B250" s="54"/>
      <c r="C250" s="108"/>
      <c r="D250" s="132"/>
      <c r="E250" s="108"/>
    </row>
    <row r="251" spans="1:5" ht="9" customHeight="1">
      <c r="A251" s="54"/>
      <c r="B251" s="54"/>
      <c r="C251" s="108"/>
      <c r="D251" s="132"/>
      <c r="E251" s="108"/>
    </row>
    <row r="252" spans="1:5" ht="9" customHeight="1">
      <c r="A252" s="54"/>
      <c r="B252" s="54"/>
      <c r="C252" s="108"/>
      <c r="D252" s="132"/>
      <c r="E252" s="108"/>
    </row>
    <row r="253" spans="1:5" ht="9" customHeight="1">
      <c r="A253" s="54"/>
      <c r="B253" s="54"/>
      <c r="C253" s="108"/>
      <c r="D253" s="132"/>
      <c r="E253" s="108"/>
    </row>
    <row r="254" spans="1:5" ht="9" customHeight="1">
      <c r="A254" s="54"/>
      <c r="B254" s="54"/>
      <c r="C254" s="108"/>
      <c r="D254" s="132"/>
      <c r="E254" s="108"/>
    </row>
    <row r="255" spans="1:5" ht="9" customHeight="1">
      <c r="A255" s="54"/>
      <c r="B255" s="54"/>
      <c r="C255" s="108"/>
      <c r="D255" s="132"/>
      <c r="E255" s="108"/>
    </row>
    <row r="256" spans="1:5" ht="9" customHeight="1">
      <c r="A256" s="54"/>
      <c r="B256" s="54"/>
      <c r="C256" s="108"/>
      <c r="D256" s="132"/>
      <c r="E256" s="108"/>
    </row>
    <row r="257" spans="1:5" ht="9" customHeight="1">
      <c r="A257" s="54"/>
      <c r="B257" s="54"/>
      <c r="C257" s="108"/>
      <c r="E257" s="108"/>
    </row>
    <row r="258" spans="1:5" ht="9" customHeight="1">
      <c r="A258" s="54"/>
      <c r="B258" s="54"/>
      <c r="C258" s="108"/>
      <c r="E258" s="108"/>
    </row>
    <row r="259" spans="1:5" ht="9" customHeight="1">
      <c r="A259" s="54"/>
      <c r="B259" s="54"/>
      <c r="C259" s="108"/>
      <c r="E259" s="108"/>
    </row>
    <row r="260" spans="1:5" ht="9" customHeight="1">
      <c r="A260" s="54"/>
      <c r="B260" s="54"/>
      <c r="C260" s="108"/>
      <c r="E260" s="108"/>
    </row>
    <row r="261" spans="1:5" ht="9" customHeight="1">
      <c r="A261" s="54"/>
      <c r="B261" s="54"/>
      <c r="C261" s="108"/>
      <c r="E261" s="108"/>
    </row>
    <row r="262" spans="1:5" ht="9" customHeight="1">
      <c r="A262" s="54"/>
      <c r="B262" s="54"/>
      <c r="C262" s="108"/>
      <c r="E262" s="108"/>
    </row>
    <row r="263" spans="1:5" ht="9" customHeight="1">
      <c r="A263" s="54"/>
      <c r="B263" s="54"/>
      <c r="C263" s="108"/>
      <c r="E263" s="108"/>
    </row>
    <row r="264" spans="1:5" ht="9" customHeight="1">
      <c r="A264" s="54"/>
      <c r="B264" s="54"/>
      <c r="C264" s="108"/>
      <c r="E264" s="108"/>
    </row>
    <row r="265" spans="1:5" ht="9" customHeight="1">
      <c r="A265" s="54"/>
      <c r="B265" s="54"/>
      <c r="C265" s="108"/>
      <c r="E265" s="108"/>
    </row>
    <row r="266" spans="1:5" ht="9" customHeight="1">
      <c r="A266" s="54"/>
      <c r="B266" s="54"/>
      <c r="C266" s="108"/>
      <c r="E266" s="108"/>
    </row>
    <row r="267" spans="1:5" ht="9" customHeight="1">
      <c r="A267" s="54"/>
      <c r="B267" s="54"/>
      <c r="C267" s="108"/>
      <c r="E267" s="108"/>
    </row>
    <row r="268" spans="1:5" ht="9" customHeight="1">
      <c r="A268" s="54"/>
      <c r="B268" s="54"/>
      <c r="C268" s="108"/>
      <c r="E268" s="108"/>
    </row>
    <row r="269" spans="1:5" ht="9" customHeight="1">
      <c r="A269" s="54"/>
      <c r="B269" s="54"/>
      <c r="C269" s="108"/>
      <c r="E269" s="108"/>
    </row>
    <row r="270" spans="1:5" ht="9" customHeight="1">
      <c r="A270" s="54"/>
      <c r="B270" s="54"/>
      <c r="C270" s="108"/>
      <c r="E270" s="108"/>
    </row>
    <row r="271" spans="1:5" ht="9" customHeight="1">
      <c r="A271" s="54"/>
      <c r="B271" s="54"/>
      <c r="C271" s="108"/>
      <c r="E271" s="108"/>
    </row>
    <row r="272" spans="1:5" ht="9" customHeight="1">
      <c r="A272" s="54"/>
      <c r="B272" s="54"/>
      <c r="C272" s="108"/>
      <c r="E272" s="108"/>
    </row>
    <row r="273" spans="1:5" ht="9" customHeight="1">
      <c r="A273" s="54"/>
      <c r="B273" s="54"/>
      <c r="C273" s="108"/>
      <c r="E273" s="108"/>
    </row>
    <row r="274" spans="1:5" ht="9" customHeight="1">
      <c r="A274" s="54"/>
      <c r="B274" s="54"/>
      <c r="C274" s="108"/>
      <c r="E274" s="108"/>
    </row>
    <row r="275" spans="1:5" ht="9" customHeight="1">
      <c r="A275" s="54"/>
      <c r="B275" s="54"/>
      <c r="C275" s="108"/>
      <c r="E275" s="108"/>
    </row>
    <row r="276" spans="1:5" ht="9" customHeight="1">
      <c r="A276" s="54"/>
      <c r="B276" s="54"/>
      <c r="C276" s="108"/>
      <c r="E276" s="108"/>
    </row>
    <row r="277" spans="1:5" ht="9" customHeight="1">
      <c r="A277" s="54"/>
      <c r="B277" s="54"/>
      <c r="C277" s="108"/>
      <c r="E277" s="108"/>
    </row>
    <row r="278" spans="1:5" ht="9" customHeight="1">
      <c r="A278" s="54"/>
      <c r="B278" s="54"/>
      <c r="C278" s="108"/>
      <c r="E278" s="108"/>
    </row>
    <row r="279" spans="1:5" ht="9" customHeight="1">
      <c r="A279" s="54"/>
      <c r="B279" s="54"/>
      <c r="C279" s="108"/>
      <c r="E279" s="108"/>
    </row>
    <row r="280" spans="1:5" ht="9" customHeight="1">
      <c r="A280" s="54"/>
      <c r="B280" s="54"/>
      <c r="C280" s="108"/>
      <c r="E280" s="108"/>
    </row>
    <row r="281" spans="1:5" ht="9" customHeight="1">
      <c r="A281" s="54"/>
      <c r="B281" s="54"/>
      <c r="C281" s="108"/>
      <c r="E281" s="108"/>
    </row>
    <row r="282" spans="1:5" ht="9" customHeight="1">
      <c r="A282" s="54"/>
      <c r="B282" s="54"/>
      <c r="C282" s="108"/>
      <c r="E282" s="108"/>
    </row>
    <row r="283" spans="1:5" ht="9" customHeight="1">
      <c r="A283" s="54"/>
      <c r="B283" s="54"/>
      <c r="C283" s="108"/>
      <c r="E283" s="108"/>
    </row>
    <row r="284" spans="1:5" ht="9" customHeight="1">
      <c r="A284" s="54"/>
      <c r="B284" s="54"/>
      <c r="C284" s="108"/>
      <c r="E284" s="108"/>
    </row>
    <row r="285" spans="1:5" ht="9" customHeight="1">
      <c r="A285" s="54"/>
      <c r="B285" s="54"/>
      <c r="C285" s="108"/>
      <c r="E285" s="108"/>
    </row>
    <row r="286" spans="1:5" ht="9" customHeight="1">
      <c r="A286" s="54"/>
      <c r="B286" s="54"/>
      <c r="C286" s="108"/>
      <c r="E286" s="108"/>
    </row>
    <row r="287" spans="1:5" ht="9" customHeight="1">
      <c r="A287" s="54"/>
      <c r="B287" s="54"/>
      <c r="C287" s="108"/>
      <c r="E287" s="108"/>
    </row>
    <row r="288" spans="1:5" ht="9" customHeight="1">
      <c r="A288" s="54"/>
      <c r="B288" s="54"/>
      <c r="C288" s="108"/>
      <c r="E288" s="108"/>
    </row>
    <row r="289" spans="1:5" ht="9" customHeight="1">
      <c r="A289" s="54"/>
      <c r="B289" s="54"/>
      <c r="C289" s="108"/>
      <c r="E289" s="108"/>
    </row>
    <row r="290" spans="1:5" ht="9" customHeight="1">
      <c r="A290" s="54"/>
      <c r="B290" s="54"/>
      <c r="C290" s="108"/>
      <c r="E290" s="108"/>
    </row>
    <row r="291" spans="1:5" ht="9" customHeight="1">
      <c r="A291" s="54"/>
      <c r="B291" s="54"/>
      <c r="C291" s="108"/>
      <c r="E291" s="108"/>
    </row>
    <row r="292" spans="1:5" ht="9" customHeight="1">
      <c r="A292" s="54"/>
      <c r="B292" s="54"/>
      <c r="C292" s="108"/>
      <c r="E292" s="108"/>
    </row>
    <row r="293" spans="1:5" ht="9" customHeight="1">
      <c r="A293" s="54"/>
      <c r="B293" s="54"/>
      <c r="C293" s="108"/>
      <c r="E293" s="108"/>
    </row>
    <row r="294" spans="1:5" ht="9" customHeight="1">
      <c r="A294" s="54"/>
      <c r="B294" s="54"/>
      <c r="C294" s="108"/>
      <c r="E294" s="108"/>
    </row>
    <row r="295" spans="1:5" ht="9" customHeight="1">
      <c r="A295" s="54"/>
      <c r="B295" s="54"/>
      <c r="C295" s="108"/>
      <c r="E295" s="108"/>
    </row>
    <row r="296" spans="1:5" ht="9" customHeight="1">
      <c r="A296" s="54"/>
      <c r="B296" s="54"/>
      <c r="C296" s="108"/>
      <c r="E296" s="108"/>
    </row>
    <row r="297" spans="1:5" ht="9" customHeight="1">
      <c r="A297" s="54"/>
      <c r="B297" s="54"/>
      <c r="C297" s="108"/>
      <c r="E297" s="108"/>
    </row>
    <row r="298" spans="1:5" ht="9" customHeight="1">
      <c r="A298" s="54"/>
      <c r="B298" s="54"/>
      <c r="C298" s="108"/>
      <c r="E298" s="108"/>
    </row>
    <row r="299" spans="1:5" ht="9" customHeight="1">
      <c r="A299" s="54"/>
      <c r="B299" s="54"/>
      <c r="C299" s="108"/>
      <c r="E299" s="108"/>
    </row>
    <row r="300" spans="1:5" ht="9" customHeight="1">
      <c r="A300" s="54"/>
      <c r="B300" s="54"/>
      <c r="C300" s="108"/>
      <c r="E300" s="108"/>
    </row>
    <row r="301" spans="1:5" ht="9" customHeight="1">
      <c r="A301" s="54"/>
      <c r="B301" s="54"/>
      <c r="C301" s="108"/>
      <c r="E301" s="108"/>
    </row>
    <row r="302" spans="1:5" ht="9" customHeight="1">
      <c r="A302" s="54"/>
      <c r="B302" s="54"/>
      <c r="C302" s="108"/>
      <c r="E302" s="108"/>
    </row>
    <row r="303" spans="1:5" ht="9" customHeight="1">
      <c r="A303" s="54"/>
      <c r="B303" s="54"/>
      <c r="C303" s="108"/>
      <c r="E303" s="108"/>
    </row>
    <row r="304" spans="1:5" ht="9" customHeight="1">
      <c r="A304" s="54"/>
      <c r="B304" s="54"/>
      <c r="C304" s="108"/>
      <c r="E304" s="108"/>
    </row>
    <row r="305" spans="1:5" ht="9" customHeight="1">
      <c r="A305" s="54"/>
      <c r="B305" s="54"/>
      <c r="C305" s="108"/>
      <c r="E305" s="108"/>
    </row>
    <row r="306" spans="1:5" ht="9" customHeight="1">
      <c r="A306" s="54"/>
      <c r="B306" s="54"/>
      <c r="C306" s="108"/>
      <c r="E306" s="108"/>
    </row>
    <row r="307" spans="1:5" ht="9" customHeight="1">
      <c r="A307" s="54"/>
      <c r="B307" s="54"/>
      <c r="C307" s="108"/>
      <c r="E307" s="108"/>
    </row>
    <row r="308" spans="1:5" ht="9" customHeight="1">
      <c r="A308" s="54"/>
      <c r="B308" s="54"/>
      <c r="C308" s="108"/>
      <c r="E308" s="108"/>
    </row>
    <row r="309" spans="1:5" ht="9" customHeight="1">
      <c r="A309" s="54"/>
      <c r="B309" s="54"/>
      <c r="C309" s="108"/>
      <c r="E309" s="108"/>
    </row>
    <row r="310" spans="1:5" ht="9" customHeight="1">
      <c r="A310" s="54"/>
      <c r="B310" s="54"/>
      <c r="C310" s="108"/>
      <c r="E310" s="108"/>
    </row>
    <row r="311" spans="1:5" ht="9" customHeight="1">
      <c r="A311" s="54"/>
      <c r="B311" s="54"/>
      <c r="C311" s="108"/>
      <c r="E311" s="108"/>
    </row>
    <row r="312" spans="1:5" ht="9" customHeight="1">
      <c r="A312" s="54"/>
      <c r="B312" s="54"/>
      <c r="C312" s="108"/>
      <c r="E312" s="108"/>
    </row>
    <row r="313" spans="1:5" ht="9" customHeight="1">
      <c r="A313" s="54"/>
      <c r="B313" s="54"/>
      <c r="C313" s="108"/>
      <c r="E313" s="108"/>
    </row>
    <row r="314" spans="1:5" ht="9" customHeight="1">
      <c r="A314" s="54"/>
      <c r="B314" s="54"/>
      <c r="C314" s="108"/>
      <c r="E314" s="108"/>
    </row>
    <row r="315" spans="1:5" ht="9" customHeight="1">
      <c r="E315" s="108"/>
    </row>
    <row r="316" spans="1:5" ht="9" customHeight="1">
      <c r="E316" s="108"/>
    </row>
    <row r="317" spans="1:5" ht="9" customHeight="1">
      <c r="E317" s="108"/>
    </row>
    <row r="318" spans="1:5" ht="9" customHeight="1">
      <c r="E318" s="108"/>
    </row>
    <row r="319" spans="1:5" ht="9" customHeight="1">
      <c r="E319" s="108"/>
    </row>
    <row r="320" spans="1:5" ht="9" customHeight="1">
      <c r="E320" s="108"/>
    </row>
    <row r="321" spans="5:5" ht="9" customHeight="1">
      <c r="E321" s="108"/>
    </row>
    <row r="322" spans="5:5" ht="9" customHeight="1">
      <c r="E322" s="108"/>
    </row>
    <row r="323" spans="5:5" ht="9" customHeight="1">
      <c r="E323" s="108"/>
    </row>
    <row r="324" spans="5:5" ht="9" customHeight="1">
      <c r="E324" s="108"/>
    </row>
    <row r="325" spans="5:5" ht="9" customHeight="1">
      <c r="E325" s="108"/>
    </row>
    <row r="326" spans="5:5" ht="9" customHeight="1">
      <c r="E326" s="108"/>
    </row>
    <row r="327" spans="5:5" ht="9" customHeight="1">
      <c r="E327" s="108"/>
    </row>
    <row r="328" spans="5:5" ht="9" customHeight="1">
      <c r="E328" s="108"/>
    </row>
    <row r="329" spans="5:5" ht="9" customHeight="1">
      <c r="E329" s="108"/>
    </row>
    <row r="330" spans="5:5" ht="9" customHeight="1">
      <c r="E330" s="108"/>
    </row>
    <row r="331" spans="5:5" ht="9" customHeight="1">
      <c r="E331" s="108"/>
    </row>
    <row r="332" spans="5:5" ht="9" customHeight="1">
      <c r="E332" s="108"/>
    </row>
    <row r="333" spans="5:5" ht="9" customHeight="1">
      <c r="E333" s="108"/>
    </row>
    <row r="334" spans="5:5" ht="9" customHeight="1">
      <c r="E334" s="108"/>
    </row>
    <row r="335" spans="5:5" ht="9" customHeight="1">
      <c r="E335" s="108"/>
    </row>
    <row r="336" spans="5:5" ht="9" customHeight="1">
      <c r="E336" s="108"/>
    </row>
    <row r="337" spans="5:5" ht="9" customHeight="1">
      <c r="E337" s="108"/>
    </row>
    <row r="338" spans="5:5" ht="9" customHeight="1">
      <c r="E338" s="108"/>
    </row>
    <row r="339" spans="5:5" ht="9" customHeight="1">
      <c r="E339" s="108"/>
    </row>
    <row r="340" spans="5:5" ht="9" customHeight="1">
      <c r="E340" s="108"/>
    </row>
    <row r="341" spans="5:5" ht="9" customHeight="1">
      <c r="E341" s="108"/>
    </row>
    <row r="342" spans="5:5" ht="9" customHeight="1">
      <c r="E342" s="108"/>
    </row>
    <row r="343" spans="5:5" ht="9" customHeight="1">
      <c r="E343" s="108"/>
    </row>
    <row r="344" spans="5:5" ht="9" customHeight="1">
      <c r="E344" s="108"/>
    </row>
    <row r="345" spans="5:5" ht="9" customHeight="1">
      <c r="E345" s="108"/>
    </row>
    <row r="346" spans="5:5" ht="9" customHeight="1">
      <c r="E346" s="108"/>
    </row>
    <row r="347" spans="5:5" ht="9" customHeight="1">
      <c r="E347" s="108"/>
    </row>
    <row r="348" spans="5:5" ht="9" customHeight="1">
      <c r="E348" s="108"/>
    </row>
    <row r="349" spans="5:5" ht="9" customHeight="1">
      <c r="E349" s="108"/>
    </row>
    <row r="350" spans="5:5" ht="9" customHeight="1">
      <c r="E350" s="108"/>
    </row>
    <row r="351" spans="5:5" ht="9" customHeight="1">
      <c r="E351" s="108"/>
    </row>
    <row r="352" spans="5:5" ht="9" customHeight="1">
      <c r="E352" s="108"/>
    </row>
    <row r="353" spans="5:5" ht="9" customHeight="1">
      <c r="E353" s="108"/>
    </row>
    <row r="354" spans="5:5" ht="9" customHeight="1">
      <c r="E354" s="108"/>
    </row>
    <row r="355" spans="5:5" ht="9" customHeight="1">
      <c r="E355" s="108"/>
    </row>
    <row r="356" spans="5:5" ht="9" customHeight="1">
      <c r="E356" s="108"/>
    </row>
    <row r="357" spans="5:5" ht="9" customHeight="1">
      <c r="E357" s="108"/>
    </row>
    <row r="358" spans="5:5" ht="9" customHeight="1">
      <c r="E358" s="108"/>
    </row>
    <row r="359" spans="5:5" ht="9" customHeight="1">
      <c r="E359" s="108"/>
    </row>
    <row r="360" spans="5:5" ht="9" customHeight="1">
      <c r="E360" s="108"/>
    </row>
    <row r="361" spans="5:5" ht="9" customHeight="1">
      <c r="E361" s="108"/>
    </row>
    <row r="362" spans="5:5" ht="9" customHeight="1">
      <c r="E362" s="108"/>
    </row>
    <row r="363" spans="5:5" ht="9" customHeight="1">
      <c r="E363" s="108"/>
    </row>
    <row r="364" spans="5:5" ht="9" customHeight="1">
      <c r="E364" s="108"/>
    </row>
    <row r="365" spans="5:5" ht="9" customHeight="1">
      <c r="E365" s="108"/>
    </row>
    <row r="366" spans="5:5" ht="9" customHeight="1">
      <c r="E366" s="108"/>
    </row>
    <row r="367" spans="5:5" ht="9" customHeight="1">
      <c r="E367" s="108"/>
    </row>
    <row r="368" spans="5:5" ht="9" customHeight="1">
      <c r="E368" s="108"/>
    </row>
    <row r="369" spans="5:5" ht="9" customHeight="1">
      <c r="E369" s="108"/>
    </row>
    <row r="370" spans="5:5" ht="9" customHeight="1">
      <c r="E370" s="108"/>
    </row>
    <row r="371" spans="5:5" ht="9" customHeight="1">
      <c r="E371" s="108"/>
    </row>
    <row r="372" spans="5:5" ht="9" customHeight="1">
      <c r="E372" s="108"/>
    </row>
    <row r="373" spans="5:5" ht="9" customHeight="1">
      <c r="E373" s="108"/>
    </row>
    <row r="374" spans="5:5" ht="9" customHeight="1">
      <c r="E374" s="108"/>
    </row>
    <row r="375" spans="5:5" ht="9" customHeight="1">
      <c r="E375" s="108"/>
    </row>
    <row r="376" spans="5:5" ht="9" customHeight="1">
      <c r="E376" s="108"/>
    </row>
    <row r="377" spans="5:5" ht="9" customHeight="1">
      <c r="E377" s="108"/>
    </row>
    <row r="378" spans="5:5" ht="9" customHeight="1">
      <c r="E378" s="108"/>
    </row>
    <row r="379" spans="5:5" ht="9" customHeight="1">
      <c r="E379" s="108"/>
    </row>
    <row r="380" spans="5:5" ht="9" customHeight="1">
      <c r="E380" s="108"/>
    </row>
    <row r="381" spans="5:5" ht="9" customHeight="1">
      <c r="E381" s="108"/>
    </row>
    <row r="382" spans="5:5" ht="9" customHeight="1">
      <c r="E382" s="108"/>
    </row>
    <row r="383" spans="5:5" ht="9" customHeight="1">
      <c r="E383" s="108"/>
    </row>
    <row r="384" spans="5:5" ht="9" customHeight="1">
      <c r="E384" s="108"/>
    </row>
    <row r="385" spans="5:5" ht="9" customHeight="1">
      <c r="E385" s="108"/>
    </row>
    <row r="386" spans="5:5" ht="9" customHeight="1">
      <c r="E386" s="108"/>
    </row>
    <row r="387" spans="5:5" ht="9" customHeight="1">
      <c r="E387" s="108"/>
    </row>
    <row r="388" spans="5:5" ht="9" customHeight="1">
      <c r="E388" s="108"/>
    </row>
    <row r="389" spans="5:5" ht="9" customHeight="1">
      <c r="E389" s="108"/>
    </row>
    <row r="390" spans="5:5" ht="9" customHeight="1">
      <c r="E390" s="108"/>
    </row>
    <row r="391" spans="5:5" ht="9" customHeight="1">
      <c r="E391" s="108"/>
    </row>
    <row r="392" spans="5:5" ht="9" customHeight="1">
      <c r="E392" s="108"/>
    </row>
    <row r="393" spans="5:5" ht="9" customHeight="1">
      <c r="E393" s="108"/>
    </row>
    <row r="394" spans="5:5" ht="9" customHeight="1">
      <c r="E394" s="108"/>
    </row>
    <row r="395" spans="5:5" ht="9" customHeight="1">
      <c r="E395" s="108"/>
    </row>
    <row r="396" spans="5:5" ht="9" customHeight="1">
      <c r="E396" s="108"/>
    </row>
    <row r="397" spans="5:5" ht="9" customHeight="1">
      <c r="E397" s="108"/>
    </row>
    <row r="398" spans="5:5" ht="9" customHeight="1">
      <c r="E398" s="108"/>
    </row>
    <row r="399" spans="5:5" ht="9" customHeight="1">
      <c r="E399" s="108"/>
    </row>
    <row r="400" spans="5:5" ht="9" customHeight="1">
      <c r="E400" s="108"/>
    </row>
    <row r="401" spans="5:5" ht="9" customHeight="1">
      <c r="E401" s="108"/>
    </row>
    <row r="402" spans="5:5" ht="9" customHeight="1">
      <c r="E402" s="108"/>
    </row>
    <row r="403" spans="5:5" ht="9" customHeight="1">
      <c r="E403" s="108"/>
    </row>
    <row r="404" spans="5:5" ht="9" customHeight="1">
      <c r="E404" s="108"/>
    </row>
    <row r="405" spans="5:5" ht="9" customHeight="1">
      <c r="E405" s="108"/>
    </row>
    <row r="406" spans="5:5" ht="9" customHeight="1">
      <c r="E406" s="108"/>
    </row>
    <row r="407" spans="5:5" ht="9" customHeight="1">
      <c r="E407" s="108"/>
    </row>
    <row r="408" spans="5:5" ht="9" customHeight="1">
      <c r="E408" s="108"/>
    </row>
    <row r="409" spans="5:5" ht="9" customHeight="1">
      <c r="E409" s="108"/>
    </row>
    <row r="410" spans="5:5" ht="9" customHeight="1">
      <c r="E410" s="108"/>
    </row>
    <row r="411" spans="5:5" ht="9" customHeight="1">
      <c r="E411" s="108"/>
    </row>
    <row r="412" spans="5:5" ht="9" customHeight="1">
      <c r="E412" s="108"/>
    </row>
    <row r="413" spans="5:5" ht="9" customHeight="1">
      <c r="E413" s="108"/>
    </row>
    <row r="414" spans="5:5" ht="9" customHeight="1">
      <c r="E414" s="108"/>
    </row>
    <row r="415" spans="5:5" ht="9" customHeight="1">
      <c r="E415" s="108"/>
    </row>
    <row r="416" spans="5:5" ht="9" customHeight="1">
      <c r="E416" s="108"/>
    </row>
    <row r="417" spans="5:5" ht="9" customHeight="1">
      <c r="E417" s="108"/>
    </row>
    <row r="418" spans="5:5" ht="9" customHeight="1">
      <c r="E418" s="108"/>
    </row>
    <row r="419" spans="5:5" ht="9" customHeight="1">
      <c r="E419" s="108"/>
    </row>
    <row r="420" spans="5:5" ht="9" customHeight="1">
      <c r="E420" s="108"/>
    </row>
    <row r="421" spans="5:5" ht="9" customHeight="1">
      <c r="E421" s="108"/>
    </row>
    <row r="422" spans="5:5" ht="9" customHeight="1">
      <c r="E422" s="108"/>
    </row>
    <row r="423" spans="5:5" ht="9" customHeight="1">
      <c r="E423" s="108"/>
    </row>
    <row r="424" spans="5:5" ht="9" customHeight="1">
      <c r="E424" s="108"/>
    </row>
    <row r="425" spans="5:5" ht="9" customHeight="1">
      <c r="E425" s="108"/>
    </row>
    <row r="426" spans="5:5" ht="9" customHeight="1">
      <c r="E426" s="108"/>
    </row>
    <row r="427" spans="5:5" ht="9" customHeight="1">
      <c r="E427" s="108"/>
    </row>
    <row r="428" spans="5:5" ht="9" customHeight="1">
      <c r="E428" s="108"/>
    </row>
    <row r="429" spans="5:5" ht="9" customHeight="1">
      <c r="E429" s="108"/>
    </row>
    <row r="430" spans="5:5" ht="9" customHeight="1">
      <c r="E430" s="108"/>
    </row>
    <row r="431" spans="5:5" ht="9" customHeight="1">
      <c r="E431" s="108"/>
    </row>
    <row r="432" spans="5:5" ht="9" customHeight="1">
      <c r="E432" s="108"/>
    </row>
    <row r="433" spans="5:5" ht="9" customHeight="1">
      <c r="E433" s="108"/>
    </row>
    <row r="434" spans="5:5" ht="9" customHeight="1">
      <c r="E434" s="108"/>
    </row>
    <row r="435" spans="5:5" ht="9" customHeight="1">
      <c r="E435" s="108"/>
    </row>
    <row r="436" spans="5:5" ht="9" customHeight="1">
      <c r="E436" s="108"/>
    </row>
    <row r="437" spans="5:5" ht="9" customHeight="1">
      <c r="E437" s="108"/>
    </row>
    <row r="438" spans="5:5" ht="9" customHeight="1">
      <c r="E438" s="108"/>
    </row>
    <row r="439" spans="5:5" ht="9" customHeight="1">
      <c r="E439" s="108"/>
    </row>
    <row r="440" spans="5:5" ht="9" customHeight="1">
      <c r="E440" s="108"/>
    </row>
    <row r="441" spans="5:5" ht="9" customHeight="1">
      <c r="E441" s="108"/>
    </row>
    <row r="442" spans="5:5" ht="9" customHeight="1">
      <c r="E442" s="108"/>
    </row>
    <row r="443" spans="5:5" ht="9" customHeight="1">
      <c r="E443" s="108"/>
    </row>
    <row r="444" spans="5:5" ht="9" customHeight="1">
      <c r="E444" s="108"/>
    </row>
    <row r="445" spans="5:5" ht="9" customHeight="1">
      <c r="E445" s="108"/>
    </row>
    <row r="446" spans="5:5" ht="9" customHeight="1">
      <c r="E446" s="108"/>
    </row>
    <row r="447" spans="5:5" ht="9" customHeight="1">
      <c r="E447" s="108"/>
    </row>
    <row r="448" spans="5:5" ht="9" customHeight="1">
      <c r="E448" s="108"/>
    </row>
    <row r="449" spans="5:5" ht="9" customHeight="1">
      <c r="E449" s="108"/>
    </row>
    <row r="450" spans="5:5" ht="9" customHeight="1">
      <c r="E450" s="108"/>
    </row>
    <row r="451" spans="5:5" ht="9" customHeight="1">
      <c r="E451" s="108"/>
    </row>
    <row r="452" spans="5:5" ht="9" customHeight="1">
      <c r="E452" s="108"/>
    </row>
    <row r="453" spans="5:5" ht="9" customHeight="1">
      <c r="E453" s="108"/>
    </row>
    <row r="454" spans="5:5" ht="9" customHeight="1">
      <c r="E454" s="108"/>
    </row>
    <row r="455" spans="5:5" ht="9" customHeight="1">
      <c r="E455" s="108"/>
    </row>
    <row r="456" spans="5:5" ht="9" customHeight="1">
      <c r="E456" s="108"/>
    </row>
    <row r="457" spans="5:5" ht="9" customHeight="1">
      <c r="E457" s="108"/>
    </row>
    <row r="458" spans="5:5" ht="9" customHeight="1">
      <c r="E458" s="108"/>
    </row>
    <row r="459" spans="5:5" ht="9" customHeight="1">
      <c r="E459" s="108"/>
    </row>
    <row r="460" spans="5:5" ht="9" customHeight="1">
      <c r="E460" s="108"/>
    </row>
    <row r="461" spans="5:5" ht="9" customHeight="1">
      <c r="E461" s="108"/>
    </row>
    <row r="462" spans="5:5" ht="9" customHeight="1">
      <c r="E462" s="108"/>
    </row>
    <row r="463" spans="5:5" ht="9" customHeight="1">
      <c r="E463" s="108"/>
    </row>
    <row r="464" spans="5:5" ht="9" customHeight="1">
      <c r="E464" s="108"/>
    </row>
    <row r="465" spans="5:5" ht="9" customHeight="1">
      <c r="E465" s="108"/>
    </row>
    <row r="466" spans="5:5" ht="9" customHeight="1">
      <c r="E466" s="108"/>
    </row>
    <row r="467" spans="5:5" ht="9" customHeight="1">
      <c r="E467" s="108"/>
    </row>
    <row r="468" spans="5:5" ht="9" customHeight="1">
      <c r="E468" s="108"/>
    </row>
    <row r="469" spans="5:5" ht="9" customHeight="1">
      <c r="E469" s="108"/>
    </row>
    <row r="470" spans="5:5" ht="9" customHeight="1">
      <c r="E470" s="108"/>
    </row>
    <row r="471" spans="5:5" ht="9" customHeight="1">
      <c r="E471" s="108"/>
    </row>
    <row r="472" spans="5:5" ht="9" customHeight="1">
      <c r="E472" s="108"/>
    </row>
    <row r="473" spans="5:5" ht="9" customHeight="1">
      <c r="E473" s="108"/>
    </row>
    <row r="474" spans="5:5" ht="9" customHeight="1">
      <c r="E474" s="108"/>
    </row>
    <row r="475" spans="5:5" ht="9" customHeight="1">
      <c r="E475" s="108"/>
    </row>
    <row r="476" spans="5:5" ht="9" customHeight="1">
      <c r="E476" s="108"/>
    </row>
    <row r="477" spans="5:5" ht="9" customHeight="1">
      <c r="E477" s="108"/>
    </row>
    <row r="478" spans="5:5" ht="9" customHeight="1">
      <c r="E478" s="108"/>
    </row>
    <row r="479" spans="5:5" ht="9" customHeight="1">
      <c r="E479" s="108"/>
    </row>
    <row r="480" spans="5:5" ht="9" customHeight="1">
      <c r="E480" s="108"/>
    </row>
    <row r="481" spans="5:5" ht="9" customHeight="1">
      <c r="E481" s="108"/>
    </row>
    <row r="482" spans="5:5" ht="9" customHeight="1">
      <c r="E482" s="108"/>
    </row>
    <row r="483" spans="5:5" ht="9" customHeight="1">
      <c r="E483" s="108"/>
    </row>
    <row r="484" spans="5:5" ht="9" customHeight="1">
      <c r="E484" s="108"/>
    </row>
    <row r="485" spans="5:5" ht="9" customHeight="1">
      <c r="E485" s="108"/>
    </row>
    <row r="486" spans="5:5" ht="9" customHeight="1">
      <c r="E486" s="108"/>
    </row>
    <row r="487" spans="5:5" ht="9" customHeight="1">
      <c r="E487" s="108"/>
    </row>
    <row r="488" spans="5:5" ht="9" customHeight="1">
      <c r="E488" s="108"/>
    </row>
    <row r="489" spans="5:5" ht="9" customHeight="1">
      <c r="E489" s="108"/>
    </row>
    <row r="490" spans="5:5" ht="9" customHeight="1">
      <c r="E490" s="108"/>
    </row>
    <row r="491" spans="5:5" ht="9" customHeight="1">
      <c r="E491" s="108"/>
    </row>
    <row r="492" spans="5:5" ht="9" customHeight="1">
      <c r="E492" s="108"/>
    </row>
    <row r="493" spans="5:5" ht="9" customHeight="1">
      <c r="E493" s="108"/>
    </row>
    <row r="494" spans="5:5" ht="9" customHeight="1">
      <c r="E494" s="108"/>
    </row>
    <row r="495" spans="5:5" ht="9" customHeight="1">
      <c r="E495" s="108"/>
    </row>
    <row r="496" spans="5:5" ht="9" customHeight="1">
      <c r="E496" s="108"/>
    </row>
    <row r="497" spans="5:5" ht="9" customHeight="1">
      <c r="E497" s="108"/>
    </row>
    <row r="498" spans="5:5" ht="9" customHeight="1">
      <c r="E498" s="108"/>
    </row>
    <row r="499" spans="5:5" ht="9" customHeight="1">
      <c r="E499" s="108"/>
    </row>
    <row r="500" spans="5:5" ht="9" customHeight="1">
      <c r="E500" s="108"/>
    </row>
    <row r="501" spans="5:5" ht="9" customHeight="1">
      <c r="E501" s="108"/>
    </row>
    <row r="502" spans="5:5" ht="9" customHeight="1">
      <c r="E502" s="108"/>
    </row>
    <row r="503" spans="5:5" ht="9" customHeight="1">
      <c r="E503" s="108"/>
    </row>
    <row r="504" spans="5:5" ht="9" customHeight="1">
      <c r="E504" s="108"/>
    </row>
    <row r="505" spans="5:5" ht="9" customHeight="1">
      <c r="E505" s="108"/>
    </row>
    <row r="506" spans="5:5" ht="9" customHeight="1">
      <c r="E506" s="108"/>
    </row>
    <row r="507" spans="5:5" ht="9" customHeight="1">
      <c r="E507" s="108"/>
    </row>
    <row r="508" spans="5:5" ht="9" customHeight="1">
      <c r="E508" s="108"/>
    </row>
    <row r="509" spans="5:5" ht="9" customHeight="1">
      <c r="E509" s="108"/>
    </row>
    <row r="510" spans="5:5" ht="9" customHeight="1">
      <c r="E510" s="108"/>
    </row>
    <row r="511" spans="5:5" ht="9" customHeight="1">
      <c r="E511" s="108"/>
    </row>
    <row r="512" spans="5:5" ht="9" customHeight="1">
      <c r="E512" s="108"/>
    </row>
    <row r="513" spans="5:5" ht="9" customHeight="1">
      <c r="E513" s="108"/>
    </row>
    <row r="514" spans="5:5" ht="9" customHeight="1">
      <c r="E514" s="108"/>
    </row>
    <row r="515" spans="5:5" ht="9" customHeight="1">
      <c r="E515" s="108"/>
    </row>
    <row r="516" spans="5:5" ht="9" customHeight="1">
      <c r="E516" s="108"/>
    </row>
    <row r="517" spans="5:5" ht="9" customHeight="1">
      <c r="E517" s="108"/>
    </row>
    <row r="518" spans="5:5" ht="9" customHeight="1">
      <c r="E518" s="108"/>
    </row>
    <row r="519" spans="5:5" ht="9" customHeight="1">
      <c r="E519" s="108"/>
    </row>
    <row r="520" spans="5:5" ht="9" customHeight="1">
      <c r="E520" s="108"/>
    </row>
    <row r="521" spans="5:5" ht="9" customHeight="1">
      <c r="E521" s="108"/>
    </row>
    <row r="522" spans="5:5" ht="9" customHeight="1">
      <c r="E522" s="108"/>
    </row>
    <row r="523" spans="5:5" ht="9" customHeight="1">
      <c r="E523" s="108"/>
    </row>
    <row r="524" spans="5:5" ht="9" customHeight="1">
      <c r="E524" s="108"/>
    </row>
    <row r="525" spans="5:5" ht="9" customHeight="1">
      <c r="E525" s="108"/>
    </row>
    <row r="526" spans="5:5" ht="9" customHeight="1">
      <c r="E526" s="108"/>
    </row>
    <row r="527" spans="5:5" ht="9" customHeight="1">
      <c r="E527" s="108"/>
    </row>
    <row r="528" spans="5:5" ht="9" customHeight="1">
      <c r="E528" s="108"/>
    </row>
    <row r="529" spans="5:5" ht="9" customHeight="1">
      <c r="E529" s="108"/>
    </row>
    <row r="530" spans="5:5" ht="9" customHeight="1">
      <c r="E530" s="108"/>
    </row>
    <row r="531" spans="5:5" ht="9" customHeight="1">
      <c r="E531" s="108"/>
    </row>
    <row r="532" spans="5:5" ht="9" customHeight="1">
      <c r="E532" s="108"/>
    </row>
    <row r="533" spans="5:5" ht="9" customHeight="1">
      <c r="E533" s="108"/>
    </row>
  </sheetData>
  <mergeCells count="2">
    <mergeCell ref="A1:B2"/>
    <mergeCell ref="A3:B3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O324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12.75"/>
  <cols>
    <col min="1" max="1" width="12.7109375" customWidth="1"/>
    <col min="2" max="2" width="65.7109375" customWidth="1"/>
    <col min="3" max="3" width="14" customWidth="1"/>
    <col min="4" max="4" width="8.140625" style="454" customWidth="1"/>
    <col min="5" max="5" width="13" customWidth="1"/>
    <col min="6" max="6" width="9.5703125" style="278" customWidth="1"/>
    <col min="7" max="7" width="11.140625" customWidth="1"/>
    <col min="8" max="14" width="6.42578125" customWidth="1"/>
  </cols>
  <sheetData>
    <row r="1" spans="1:41" s="37" customFormat="1">
      <c r="A1" s="853" t="s">
        <v>16207</v>
      </c>
      <c r="B1" s="853"/>
      <c r="C1" s="793"/>
      <c r="D1" s="401"/>
      <c r="F1" s="401"/>
      <c r="AO1" s="38"/>
    </row>
    <row r="2" spans="1:41" s="37" customFormat="1" ht="15.75">
      <c r="A2" s="853"/>
      <c r="B2" s="853"/>
      <c r="C2" s="807">
        <v>45544</v>
      </c>
      <c r="D2" s="401"/>
      <c r="F2" s="401"/>
      <c r="AO2" s="38"/>
    </row>
    <row r="3" spans="1:41" s="37" customFormat="1" ht="9.75" customHeight="1">
      <c r="A3" s="854"/>
      <c r="B3" s="854"/>
      <c r="C3" s="794"/>
      <c r="D3" s="401"/>
      <c r="F3" s="401"/>
      <c r="AO3" s="38"/>
    </row>
    <row r="4" spans="1:41" s="21" customFormat="1" ht="9.75" customHeight="1">
      <c r="A4" s="473" t="s">
        <v>1996</v>
      </c>
      <c r="B4" s="473" t="s">
        <v>429</v>
      </c>
      <c r="C4" s="474" t="s">
        <v>430</v>
      </c>
      <c r="D4" s="144"/>
      <c r="F4" s="144"/>
      <c r="AO4" s="28"/>
    </row>
    <row r="5" spans="1:41" s="45" customFormat="1" ht="9" customHeight="1">
      <c r="A5" s="54" t="s">
        <v>4624</v>
      </c>
      <c r="B5" s="54" t="s">
        <v>4625</v>
      </c>
      <c r="C5" s="108">
        <v>2531.2446</v>
      </c>
      <c r="D5" s="395"/>
      <c r="H5" s="54"/>
      <c r="I5" s="53"/>
      <c r="J5" s="53"/>
      <c r="K5" s="53"/>
    </row>
    <row r="6" spans="1:41" s="46" customFormat="1" ht="9" customHeight="1">
      <c r="A6" s="54" t="s">
        <v>4626</v>
      </c>
      <c r="B6" s="54" t="s">
        <v>4627</v>
      </c>
      <c r="C6" s="108">
        <v>3686.5236</v>
      </c>
      <c r="D6" s="395"/>
      <c r="H6" s="54"/>
    </row>
    <row r="7" spans="1:41" s="46" customFormat="1" ht="9" customHeight="1">
      <c r="A7" s="54" t="s">
        <v>4628</v>
      </c>
      <c r="B7" s="54" t="s">
        <v>4629</v>
      </c>
      <c r="C7" s="108">
        <v>6389.2915000000003</v>
      </c>
      <c r="D7" s="395"/>
      <c r="H7" s="54"/>
      <c r="I7" s="47"/>
      <c r="J7" s="47"/>
      <c r="K7" s="47"/>
      <c r="L7" s="47"/>
      <c r="M7" s="47"/>
      <c r="N7" s="47"/>
    </row>
    <row r="8" spans="1:41" s="46" customFormat="1" ht="9" customHeight="1">
      <c r="A8" s="54" t="s">
        <v>4630</v>
      </c>
      <c r="B8" s="54" t="s">
        <v>4631</v>
      </c>
      <c r="C8" s="108">
        <v>10948.145900000001</v>
      </c>
      <c r="D8" s="395"/>
      <c r="H8" s="54"/>
      <c r="I8" s="62"/>
      <c r="J8" s="63"/>
      <c r="K8" s="62"/>
      <c r="L8" s="63"/>
      <c r="M8" s="63"/>
      <c r="N8" s="63"/>
    </row>
    <row r="9" spans="1:41" s="46" customFormat="1" ht="9" customHeight="1">
      <c r="A9" s="54" t="s">
        <v>4632</v>
      </c>
      <c r="B9" s="54" t="s">
        <v>4633</v>
      </c>
      <c r="C9" s="108">
        <v>14678.449500000001</v>
      </c>
      <c r="D9" s="395"/>
      <c r="H9" s="54"/>
      <c r="I9" s="64"/>
      <c r="J9" s="64"/>
      <c r="K9" s="64"/>
      <c r="L9" s="64"/>
      <c r="M9" s="64"/>
      <c r="N9" s="64"/>
    </row>
    <row r="10" spans="1:41" s="46" customFormat="1" ht="9" customHeight="1">
      <c r="A10" s="54" t="s">
        <v>4634</v>
      </c>
      <c r="B10" s="54" t="s">
        <v>4635</v>
      </c>
      <c r="C10" s="108">
        <v>22558.328400000002</v>
      </c>
      <c r="D10" s="395"/>
      <c r="H10" s="54"/>
      <c r="I10" s="64"/>
      <c r="J10" s="64"/>
      <c r="K10" s="64"/>
      <c r="L10" s="64"/>
      <c r="M10" s="64"/>
      <c r="N10" s="66"/>
    </row>
    <row r="11" spans="1:41" s="46" customFormat="1" ht="9" customHeight="1">
      <c r="A11" s="54" t="s">
        <v>4636</v>
      </c>
      <c r="B11" s="54" t="s">
        <v>4637</v>
      </c>
      <c r="C11" s="108">
        <v>49230.691600000006</v>
      </c>
      <c r="D11" s="395"/>
      <c r="H11" s="54"/>
      <c r="I11" s="64"/>
      <c r="J11" s="64"/>
      <c r="K11" s="64"/>
      <c r="L11" s="64"/>
      <c r="M11" s="64"/>
      <c r="N11" s="64"/>
    </row>
    <row r="12" spans="1:41" s="46" customFormat="1" ht="9" customHeight="1">
      <c r="A12" s="54" t="s">
        <v>4638</v>
      </c>
      <c r="B12" s="54" t="s">
        <v>4639</v>
      </c>
      <c r="C12" s="108">
        <v>73842.924899999998</v>
      </c>
      <c r="D12" s="395"/>
      <c r="H12" s="54"/>
      <c r="I12" s="64"/>
      <c r="J12" s="64"/>
      <c r="K12" s="64"/>
      <c r="L12" s="64"/>
      <c r="M12" s="64"/>
      <c r="N12" s="64"/>
    </row>
    <row r="13" spans="1:41" s="46" customFormat="1" ht="9" customHeight="1">
      <c r="A13" s="54" t="s">
        <v>4640</v>
      </c>
      <c r="B13" s="54" t="s">
        <v>4641</v>
      </c>
      <c r="C13" s="108">
        <v>139094.57520000002</v>
      </c>
      <c r="D13" s="395"/>
      <c r="H13" s="54"/>
      <c r="I13" s="64"/>
      <c r="J13" s="64"/>
      <c r="K13" s="64"/>
      <c r="L13" s="64"/>
      <c r="M13" s="64"/>
      <c r="N13" s="64"/>
    </row>
    <row r="14" spans="1:41" s="46" customFormat="1" ht="9" customHeight="1">
      <c r="A14" s="54" t="s">
        <v>4642</v>
      </c>
      <c r="B14" s="54" t="s">
        <v>4643</v>
      </c>
      <c r="C14" s="108">
        <v>2913.1791000000003</v>
      </c>
      <c r="D14" s="395"/>
      <c r="H14" s="54"/>
      <c r="I14" s="64"/>
      <c r="J14" s="64"/>
      <c r="K14" s="64"/>
      <c r="L14" s="64"/>
      <c r="M14" s="64"/>
      <c r="N14" s="64"/>
    </row>
    <row r="15" spans="1:41" s="46" customFormat="1" ht="9" customHeight="1">
      <c r="A15" s="54" t="s">
        <v>4644</v>
      </c>
      <c r="B15" s="54" t="s">
        <v>4645</v>
      </c>
      <c r="C15" s="108">
        <v>2633.5066000000002</v>
      </c>
      <c r="D15" s="395"/>
      <c r="H15" s="54"/>
      <c r="I15" s="64"/>
      <c r="J15" s="64"/>
      <c r="K15" s="64"/>
      <c r="L15" s="64"/>
      <c r="M15" s="64"/>
      <c r="N15" s="64"/>
    </row>
    <row r="16" spans="1:41" s="46" customFormat="1" ht="9" customHeight="1">
      <c r="A16" s="54" t="s">
        <v>4646</v>
      </c>
      <c r="B16" s="54" t="s">
        <v>4647</v>
      </c>
      <c r="C16" s="108">
        <v>4393.7359000000006</v>
      </c>
      <c r="D16" s="395"/>
      <c r="H16" s="54"/>
      <c r="I16" s="64"/>
      <c r="J16" s="64"/>
      <c r="K16" s="64"/>
      <c r="L16" s="64"/>
      <c r="M16" s="64"/>
      <c r="N16" s="64"/>
    </row>
    <row r="17" spans="1:14" s="46" customFormat="1" ht="9" customHeight="1">
      <c r="A17" s="54" t="s">
        <v>4648</v>
      </c>
      <c r="B17" s="54" t="s">
        <v>4649</v>
      </c>
      <c r="C17" s="108">
        <v>5872.6647000000003</v>
      </c>
      <c r="D17" s="395"/>
      <c r="H17" s="54"/>
      <c r="I17" s="64"/>
      <c r="J17" s="64"/>
      <c r="K17" s="64"/>
      <c r="L17" s="64"/>
      <c r="M17" s="64"/>
      <c r="N17" s="64"/>
    </row>
    <row r="18" spans="1:14" s="46" customFormat="1" ht="9" customHeight="1">
      <c r="A18" s="54" t="s">
        <v>4650</v>
      </c>
      <c r="B18" s="54" t="s">
        <v>4651</v>
      </c>
      <c r="C18" s="108">
        <v>9903.1076000000012</v>
      </c>
      <c r="D18" s="395"/>
      <c r="H18" s="54"/>
      <c r="I18" s="64"/>
      <c r="J18" s="64"/>
      <c r="K18" s="64"/>
      <c r="L18" s="64"/>
      <c r="M18" s="64"/>
      <c r="N18" s="64"/>
    </row>
    <row r="19" spans="1:14" s="46" customFormat="1" ht="9" customHeight="1">
      <c r="A19" s="54" t="s">
        <v>4652</v>
      </c>
      <c r="B19" s="54" t="s">
        <v>4653</v>
      </c>
      <c r="C19" s="108">
        <v>14294.353500000001</v>
      </c>
      <c r="D19" s="395"/>
      <c r="H19" s="54"/>
      <c r="I19" s="64"/>
      <c r="J19" s="64"/>
      <c r="K19" s="64"/>
      <c r="L19" s="64"/>
      <c r="M19" s="64"/>
      <c r="N19" s="64"/>
    </row>
    <row r="20" spans="1:14" s="46" customFormat="1" ht="9" customHeight="1">
      <c r="A20" s="54" t="s">
        <v>4654</v>
      </c>
      <c r="B20" s="54" t="s">
        <v>4655</v>
      </c>
      <c r="C20" s="108">
        <v>23754.062100000003</v>
      </c>
      <c r="D20" s="395"/>
      <c r="H20" s="54"/>
      <c r="I20" s="64"/>
      <c r="J20" s="64"/>
      <c r="K20" s="64"/>
      <c r="L20" s="64"/>
      <c r="M20" s="64"/>
      <c r="N20" s="64"/>
    </row>
    <row r="21" spans="1:14" s="46" customFormat="1" ht="9" customHeight="1">
      <c r="A21" s="54" t="s">
        <v>4656</v>
      </c>
      <c r="B21" s="54" t="s">
        <v>4657</v>
      </c>
      <c r="C21" s="108">
        <v>46327.061300000001</v>
      </c>
      <c r="D21" s="395"/>
      <c r="H21" s="54"/>
      <c r="I21" s="64"/>
      <c r="J21" s="64"/>
      <c r="K21" s="64"/>
      <c r="L21" s="64"/>
      <c r="M21" s="64"/>
      <c r="N21" s="64"/>
    </row>
    <row r="22" spans="1:14" s="46" customFormat="1" ht="9" customHeight="1">
      <c r="A22" s="54" t="s">
        <v>4658</v>
      </c>
      <c r="B22" s="54" t="s">
        <v>4659</v>
      </c>
      <c r="C22" s="108">
        <v>73685.899000000005</v>
      </c>
      <c r="D22" s="395"/>
      <c r="H22" s="54"/>
      <c r="I22" s="64"/>
      <c r="J22" s="64"/>
      <c r="K22" s="64"/>
      <c r="L22" s="64"/>
      <c r="M22" s="64"/>
      <c r="N22" s="64"/>
    </row>
    <row r="23" spans="1:14" s="46" customFormat="1" ht="9" customHeight="1">
      <c r="A23" s="54" t="s">
        <v>4660</v>
      </c>
      <c r="B23" s="54" t="s">
        <v>4661</v>
      </c>
      <c r="C23" s="108">
        <v>154127.3316</v>
      </c>
      <c r="D23" s="395"/>
      <c r="H23" s="54"/>
      <c r="I23" s="64"/>
      <c r="J23" s="64"/>
      <c r="K23" s="64"/>
      <c r="L23" s="64"/>
      <c r="M23" s="64"/>
      <c r="N23" s="64"/>
    </row>
    <row r="24" spans="1:14" s="46" customFormat="1" ht="9" customHeight="1">
      <c r="A24" s="54" t="s">
        <v>3718</v>
      </c>
      <c r="B24" s="54" t="s">
        <v>3719</v>
      </c>
      <c r="C24" s="108">
        <v>2581.8220000000001</v>
      </c>
      <c r="D24" s="395"/>
      <c r="H24" s="54"/>
      <c r="I24" s="64"/>
      <c r="J24" s="64"/>
      <c r="K24" s="64"/>
      <c r="L24" s="64"/>
      <c r="M24" s="64"/>
      <c r="N24" s="64"/>
    </row>
    <row r="25" spans="1:14" s="46" customFormat="1" ht="9" customHeight="1">
      <c r="A25" s="54" t="s">
        <v>3720</v>
      </c>
      <c r="B25" s="54" t="s">
        <v>3721</v>
      </c>
      <c r="C25" s="108">
        <v>3838.2747000000004</v>
      </c>
      <c r="D25" s="395"/>
      <c r="H25" s="54"/>
      <c r="I25" s="64"/>
      <c r="J25" s="64"/>
      <c r="K25" s="64"/>
      <c r="L25" s="64"/>
      <c r="M25" s="64"/>
      <c r="N25" s="64"/>
    </row>
    <row r="26" spans="1:14" s="46" customFormat="1" ht="9" customHeight="1">
      <c r="A26" s="54" t="s">
        <v>3722</v>
      </c>
      <c r="B26" s="54" t="s">
        <v>3723</v>
      </c>
      <c r="C26" s="108">
        <v>5265.6723000000002</v>
      </c>
      <c r="D26" s="395"/>
      <c r="H26" s="54"/>
      <c r="I26" s="64"/>
      <c r="J26" s="64"/>
      <c r="K26" s="64"/>
      <c r="L26" s="64"/>
      <c r="M26" s="64"/>
      <c r="N26" s="64"/>
    </row>
    <row r="27" spans="1:14" s="46" customFormat="1" ht="9" customHeight="1">
      <c r="A27" s="54" t="s">
        <v>3724</v>
      </c>
      <c r="B27" s="54" t="s">
        <v>3725</v>
      </c>
      <c r="C27" s="108">
        <v>8270.2937000000002</v>
      </c>
      <c r="D27" s="395"/>
      <c r="H27" s="54"/>
    </row>
    <row r="28" spans="1:14" s="46" customFormat="1" ht="9" customHeight="1">
      <c r="A28" s="54" t="s">
        <v>3726</v>
      </c>
      <c r="B28" s="54" t="s">
        <v>3727</v>
      </c>
      <c r="C28" s="108">
        <v>13055.9594</v>
      </c>
      <c r="D28" s="395"/>
      <c r="H28" s="54"/>
      <c r="I28" s="53"/>
      <c r="J28" s="53"/>
      <c r="K28" s="53"/>
    </row>
    <row r="29" spans="1:14" s="46" customFormat="1" ht="9" customHeight="1">
      <c r="A29" s="54" t="s">
        <v>3728</v>
      </c>
      <c r="B29" s="54" t="s">
        <v>3729</v>
      </c>
      <c r="C29" s="108">
        <v>20963.553900000003</v>
      </c>
      <c r="D29" s="395"/>
      <c r="H29" s="54"/>
    </row>
    <row r="30" spans="1:14" s="46" customFormat="1" ht="9" customHeight="1">
      <c r="A30" s="54" t="s">
        <v>3730</v>
      </c>
      <c r="B30" s="54" t="s">
        <v>3731</v>
      </c>
      <c r="C30" s="108">
        <v>44694.91</v>
      </c>
      <c r="D30" s="395"/>
      <c r="H30" s="54"/>
      <c r="I30" s="856"/>
      <c r="J30" s="855"/>
      <c r="K30" s="856"/>
      <c r="L30" s="855"/>
      <c r="M30" s="855"/>
      <c r="N30" s="855"/>
    </row>
    <row r="31" spans="1:14" s="46" customFormat="1" ht="9" customHeight="1">
      <c r="A31" s="54" t="s">
        <v>3732</v>
      </c>
      <c r="B31" s="54" t="s">
        <v>3733</v>
      </c>
      <c r="C31" s="108">
        <v>68902.34580000001</v>
      </c>
      <c r="D31" s="395"/>
      <c r="H31" s="54"/>
      <c r="I31" s="856"/>
      <c r="J31" s="855"/>
      <c r="K31" s="856"/>
      <c r="L31" s="855"/>
      <c r="M31" s="855"/>
      <c r="N31" s="855"/>
    </row>
    <row r="32" spans="1:14" s="46" customFormat="1" ht="9" customHeight="1">
      <c r="A32" s="54" t="s">
        <v>3734</v>
      </c>
      <c r="B32" s="54" t="s">
        <v>3735</v>
      </c>
      <c r="C32" s="108">
        <v>128620.38900000001</v>
      </c>
      <c r="D32" s="395"/>
      <c r="H32" s="54"/>
      <c r="I32" s="65"/>
      <c r="J32" s="65"/>
      <c r="K32" s="65"/>
      <c r="L32" s="65"/>
      <c r="M32" s="65"/>
      <c r="N32" s="65"/>
    </row>
    <row r="33" spans="1:14" s="46" customFormat="1" ht="9" customHeight="1">
      <c r="A33" s="54" t="s">
        <v>3736</v>
      </c>
      <c r="B33" s="54" t="s">
        <v>3737</v>
      </c>
      <c r="C33" s="108">
        <v>3295.0940000000001</v>
      </c>
      <c r="D33" s="395"/>
      <c r="H33" s="54"/>
      <c r="I33" s="65"/>
      <c r="J33" s="65"/>
      <c r="K33" s="65"/>
      <c r="L33" s="65"/>
      <c r="M33" s="65"/>
      <c r="N33" s="65"/>
    </row>
    <row r="34" spans="1:14" s="46" customFormat="1" ht="9" customHeight="1">
      <c r="A34" s="54" t="s">
        <v>3738</v>
      </c>
      <c r="B34" s="54" t="s">
        <v>3739</v>
      </c>
      <c r="C34" s="108">
        <v>4826.3441000000003</v>
      </c>
      <c r="D34" s="395"/>
      <c r="H34" s="54"/>
      <c r="I34" s="65"/>
      <c r="J34" s="65"/>
      <c r="K34" s="65"/>
      <c r="L34" s="65"/>
      <c r="M34" s="65"/>
      <c r="N34" s="65"/>
    </row>
    <row r="35" spans="1:14" s="46" customFormat="1" ht="9" customHeight="1">
      <c r="A35" s="54" t="s">
        <v>3740</v>
      </c>
      <c r="B35" s="54" t="s">
        <v>3741</v>
      </c>
      <c r="C35" s="108">
        <v>6274.1822000000002</v>
      </c>
      <c r="D35" s="395"/>
      <c r="H35" s="54"/>
      <c r="I35" s="65"/>
      <c r="J35" s="65"/>
      <c r="K35" s="65"/>
      <c r="L35" s="65"/>
      <c r="M35" s="65"/>
      <c r="N35" s="65"/>
    </row>
    <row r="36" spans="1:14" s="46" customFormat="1" ht="9" customHeight="1">
      <c r="A36" s="54" t="s">
        <v>3742</v>
      </c>
      <c r="B36" s="54" t="s">
        <v>3743</v>
      </c>
      <c r="C36" s="108">
        <v>10545.3007</v>
      </c>
      <c r="D36" s="395"/>
      <c r="H36" s="54"/>
    </row>
    <row r="37" spans="1:14" s="46" customFormat="1" ht="9" customHeight="1">
      <c r="A37" s="54" t="s">
        <v>3744</v>
      </c>
      <c r="B37" s="54" t="s">
        <v>3745</v>
      </c>
      <c r="C37" s="108">
        <v>15639.0589</v>
      </c>
      <c r="D37" s="395"/>
      <c r="H37" s="54"/>
      <c r="I37" s="47"/>
      <c r="J37" s="47"/>
      <c r="K37" s="47"/>
      <c r="L37" s="47"/>
      <c r="M37" s="47"/>
      <c r="N37" s="47"/>
    </row>
    <row r="38" spans="1:14" s="46" customFormat="1" ht="9" customHeight="1">
      <c r="A38" s="54" t="s">
        <v>3746</v>
      </c>
      <c r="B38" s="54" t="s">
        <v>3747</v>
      </c>
      <c r="C38" s="108">
        <v>20989.341400000001</v>
      </c>
      <c r="D38" s="395"/>
      <c r="H38" s="54"/>
      <c r="I38" s="50"/>
      <c r="J38" s="50"/>
      <c r="K38" s="50"/>
      <c r="L38" s="50"/>
      <c r="M38" s="50"/>
      <c r="N38" s="50"/>
    </row>
    <row r="39" spans="1:14" s="46" customFormat="1" ht="9" customHeight="1">
      <c r="A39" s="54" t="s">
        <v>3748</v>
      </c>
      <c r="B39" s="54" t="s">
        <v>5088</v>
      </c>
      <c r="C39" s="108">
        <v>40538.661700000004</v>
      </c>
      <c r="D39" s="395"/>
      <c r="H39" s="54"/>
    </row>
    <row r="40" spans="1:14" s="46" customFormat="1" ht="9" customHeight="1">
      <c r="A40" s="54" t="s">
        <v>5089</v>
      </c>
      <c r="B40" s="54" t="s">
        <v>2863</v>
      </c>
      <c r="C40" s="108">
        <v>72347.308199999999</v>
      </c>
      <c r="D40" s="395"/>
      <c r="H40" s="54"/>
      <c r="I40" s="47"/>
      <c r="J40" s="47"/>
      <c r="K40" s="47"/>
      <c r="L40" s="47"/>
      <c r="M40" s="47"/>
      <c r="N40" s="47"/>
    </row>
    <row r="41" spans="1:14" s="46" customFormat="1" ht="9" customHeight="1">
      <c r="A41" s="54" t="s">
        <v>2864</v>
      </c>
      <c r="B41" s="54" t="s">
        <v>2865</v>
      </c>
      <c r="C41" s="108">
        <v>130253.8251</v>
      </c>
      <c r="D41" s="395"/>
      <c r="H41" s="54"/>
      <c r="I41" s="51"/>
      <c r="J41" s="51"/>
      <c r="K41" s="51"/>
      <c r="L41" s="51"/>
      <c r="M41" s="51"/>
      <c r="N41" s="51"/>
    </row>
    <row r="42" spans="1:14" s="46" customFormat="1" ht="9" customHeight="1">
      <c r="A42" s="54" t="s">
        <v>2866</v>
      </c>
      <c r="B42" s="54" t="s">
        <v>2867</v>
      </c>
      <c r="C42" s="108">
        <v>2201.5813000000003</v>
      </c>
      <c r="D42" s="395"/>
      <c r="H42" s="54"/>
    </row>
    <row r="43" spans="1:14" s="46" customFormat="1" ht="9" customHeight="1">
      <c r="A43" s="54" t="s">
        <v>2868</v>
      </c>
      <c r="B43" s="54" t="s">
        <v>2869</v>
      </c>
      <c r="C43" s="108">
        <v>2049.79</v>
      </c>
      <c r="D43" s="395"/>
      <c r="H43" s="54"/>
    </row>
    <row r="44" spans="1:14" s="46" customFormat="1" ht="9" customHeight="1">
      <c r="A44" s="54" t="s">
        <v>2870</v>
      </c>
      <c r="B44" s="54" t="s">
        <v>4936</v>
      </c>
      <c r="C44" s="108">
        <v>1572.6997000000001</v>
      </c>
      <c r="D44" s="395"/>
      <c r="H44" s="54"/>
      <c r="I44" s="47"/>
      <c r="J44" s="47"/>
      <c r="K44" s="47"/>
      <c r="L44" s="47"/>
      <c r="M44" s="47"/>
    </row>
    <row r="45" spans="1:14" s="46" customFormat="1" ht="9" customHeight="1">
      <c r="A45" s="54" t="s">
        <v>4937</v>
      </c>
      <c r="B45" s="54" t="s">
        <v>4938</v>
      </c>
      <c r="C45" s="108">
        <v>1989.9508000000001</v>
      </c>
      <c r="D45" s="395"/>
      <c r="H45" s="54"/>
      <c r="I45" s="50"/>
      <c r="J45" s="50"/>
      <c r="K45" s="50"/>
      <c r="L45" s="50"/>
      <c r="M45" s="50"/>
      <c r="N45" s="50"/>
    </row>
    <row r="46" spans="1:14" s="46" customFormat="1" ht="9" customHeight="1">
      <c r="A46" s="54" t="s">
        <v>4939</v>
      </c>
      <c r="B46" s="54" t="s">
        <v>4940</v>
      </c>
      <c r="C46" s="108">
        <v>3410.3517000000002</v>
      </c>
      <c r="D46" s="395"/>
      <c r="H46" s="54"/>
      <c r="I46" s="49"/>
      <c r="J46" s="49"/>
      <c r="K46" s="49"/>
      <c r="L46" s="49"/>
      <c r="M46" s="49"/>
      <c r="N46" s="49"/>
    </row>
    <row r="47" spans="1:14" s="46" customFormat="1" ht="9" customHeight="1">
      <c r="A47" s="54" t="s">
        <v>4941</v>
      </c>
      <c r="B47" s="54" t="s">
        <v>4942</v>
      </c>
      <c r="C47" s="108">
        <v>5064.9483</v>
      </c>
      <c r="D47" s="395"/>
      <c r="H47" s="54"/>
      <c r="I47" s="47"/>
      <c r="J47" s="47"/>
      <c r="K47" s="47"/>
      <c r="L47" s="47"/>
      <c r="M47" s="47"/>
      <c r="N47" s="47"/>
    </row>
    <row r="48" spans="1:14" s="46" customFormat="1" ht="9" customHeight="1">
      <c r="A48" s="54" t="s">
        <v>4943</v>
      </c>
      <c r="B48" s="54" t="s">
        <v>4944</v>
      </c>
      <c r="C48" s="108">
        <v>6451.7286000000004</v>
      </c>
      <c r="D48" s="395"/>
      <c r="H48" s="54"/>
      <c r="I48" s="51"/>
      <c r="J48" s="51"/>
      <c r="K48" s="51"/>
      <c r="L48" s="51"/>
      <c r="M48" s="51"/>
      <c r="N48" s="51"/>
    </row>
    <row r="49" spans="1:14" s="46" customFormat="1" ht="9" customHeight="1">
      <c r="A49" s="54" t="s">
        <v>4945</v>
      </c>
      <c r="B49" s="54" t="s">
        <v>4946</v>
      </c>
      <c r="C49" s="108">
        <v>10532.348</v>
      </c>
      <c r="D49" s="395"/>
      <c r="H49" s="54"/>
      <c r="I49" s="49"/>
      <c r="J49" s="49"/>
      <c r="K49" s="49"/>
      <c r="L49" s="49"/>
      <c r="M49" s="49"/>
      <c r="N49" s="49"/>
    </row>
    <row r="50" spans="1:14" s="46" customFormat="1" ht="9" customHeight="1">
      <c r="A50" s="54" t="s">
        <v>4947</v>
      </c>
      <c r="B50" s="54" t="s">
        <v>4948</v>
      </c>
      <c r="C50" s="108">
        <v>21725.700500000003</v>
      </c>
      <c r="D50" s="395"/>
      <c r="H50" s="54"/>
      <c r="I50" s="47"/>
      <c r="J50" s="47"/>
      <c r="K50" s="47"/>
      <c r="L50" s="47"/>
      <c r="M50" s="47"/>
      <c r="N50" s="47"/>
    </row>
    <row r="51" spans="1:14" s="46" customFormat="1" ht="9" customHeight="1">
      <c r="A51" s="54" t="s">
        <v>4949</v>
      </c>
      <c r="B51" s="54" t="s">
        <v>4950</v>
      </c>
      <c r="C51" s="108">
        <v>32575.107</v>
      </c>
      <c r="D51" s="395"/>
      <c r="H51" s="54"/>
      <c r="I51" s="51"/>
      <c r="J51" s="51"/>
      <c r="K51" s="51"/>
      <c r="L51" s="51"/>
      <c r="M51" s="51"/>
      <c r="N51" s="51"/>
    </row>
    <row r="52" spans="1:14" s="46" customFormat="1" ht="9" customHeight="1">
      <c r="A52" s="54" t="s">
        <v>4951</v>
      </c>
      <c r="B52" s="54" t="s">
        <v>4952</v>
      </c>
      <c r="C52" s="108">
        <v>57916.644400000005</v>
      </c>
      <c r="D52" s="395"/>
      <c r="H52" s="54"/>
    </row>
    <row r="53" spans="1:14" s="46" customFormat="1" ht="9" customHeight="1">
      <c r="A53" s="54" t="s">
        <v>4953</v>
      </c>
      <c r="B53" s="54" t="s">
        <v>4954</v>
      </c>
      <c r="C53" s="108">
        <v>172918.9056</v>
      </c>
      <c r="D53" s="395"/>
      <c r="H53" s="54"/>
    </row>
    <row r="54" spans="1:14" s="46" customFormat="1" ht="9" customHeight="1">
      <c r="A54" s="54" t="s">
        <v>4955</v>
      </c>
      <c r="B54" s="54" t="s">
        <v>4956</v>
      </c>
      <c r="C54" s="108">
        <v>2034.6618000000001</v>
      </c>
      <c r="D54" s="395"/>
      <c r="H54" s="54"/>
      <c r="I54" s="47"/>
      <c r="J54" s="47"/>
      <c r="K54" s="47"/>
      <c r="L54" s="47"/>
      <c r="M54" s="47"/>
      <c r="N54" s="47"/>
    </row>
    <row r="55" spans="1:14" s="46" customFormat="1" ht="9" customHeight="1">
      <c r="A55" s="54" t="s">
        <v>4957</v>
      </c>
      <c r="B55" s="54" t="s">
        <v>3710</v>
      </c>
      <c r="C55" s="108">
        <v>3006.8072000000002</v>
      </c>
      <c r="D55" s="395"/>
      <c r="H55" s="54"/>
      <c r="I55" s="50"/>
      <c r="J55" s="50"/>
      <c r="K55" s="50"/>
      <c r="L55" s="50"/>
      <c r="M55" s="50"/>
      <c r="N55" s="50"/>
    </row>
    <row r="56" spans="1:14" s="46" customFormat="1" ht="9" customHeight="1">
      <c r="A56" s="54" t="s">
        <v>3711</v>
      </c>
      <c r="B56" s="54" t="s">
        <v>2871</v>
      </c>
      <c r="C56" s="108">
        <v>3006.8072000000002</v>
      </c>
      <c r="D56" s="395"/>
      <c r="H56" s="54"/>
      <c r="I56" s="49"/>
      <c r="J56" s="49"/>
      <c r="K56" s="49"/>
      <c r="L56" s="49"/>
      <c r="M56" s="49"/>
      <c r="N56" s="49"/>
    </row>
    <row r="57" spans="1:14" s="46" customFormat="1" ht="9" customHeight="1">
      <c r="A57" s="54" t="s">
        <v>2872</v>
      </c>
      <c r="B57" s="54" t="s">
        <v>2873</v>
      </c>
      <c r="C57" s="108">
        <v>7402.8231000000005</v>
      </c>
      <c r="D57" s="395"/>
      <c r="H57" s="54"/>
      <c r="I57" s="47"/>
      <c r="J57" s="47"/>
      <c r="K57" s="47"/>
      <c r="L57" s="47"/>
      <c r="M57" s="47"/>
      <c r="N57" s="47"/>
    </row>
    <row r="58" spans="1:14" s="46" customFormat="1" ht="9" customHeight="1">
      <c r="A58" s="54" t="s">
        <v>2325</v>
      </c>
      <c r="B58" s="54" t="s">
        <v>506</v>
      </c>
      <c r="C58" s="108">
        <v>7402.8231000000005</v>
      </c>
      <c r="D58" s="395"/>
      <c r="H58" s="54"/>
      <c r="I58" s="51"/>
      <c r="J58" s="51"/>
      <c r="K58" s="51"/>
      <c r="L58" s="51"/>
      <c r="M58" s="51"/>
      <c r="N58" s="51"/>
    </row>
    <row r="59" spans="1:14" s="46" customFormat="1" ht="9" customHeight="1">
      <c r="A59" s="54" t="s">
        <v>507</v>
      </c>
      <c r="B59" s="54" t="s">
        <v>508</v>
      </c>
      <c r="C59" s="108">
        <v>7402.8231000000005</v>
      </c>
      <c r="D59" s="395"/>
      <c r="H59" s="54"/>
      <c r="I59" s="49"/>
      <c r="J59" s="49"/>
      <c r="K59" s="49"/>
      <c r="L59" s="49"/>
      <c r="M59" s="49"/>
      <c r="N59" s="49"/>
    </row>
    <row r="60" spans="1:14" s="46" customFormat="1" ht="9" customHeight="1">
      <c r="A60" s="54" t="s">
        <v>509</v>
      </c>
      <c r="B60" s="54" t="s">
        <v>510</v>
      </c>
      <c r="C60" s="108">
        <v>11537.4841</v>
      </c>
      <c r="D60" s="395"/>
      <c r="H60" s="54"/>
      <c r="I60" s="47"/>
      <c r="J60" s="47"/>
      <c r="K60" s="47"/>
      <c r="L60" s="47"/>
      <c r="M60" s="47"/>
      <c r="N60" s="47"/>
    </row>
    <row r="61" spans="1:14" s="46" customFormat="1" ht="9" customHeight="1">
      <c r="A61" s="54" t="s">
        <v>2451</v>
      </c>
      <c r="B61" s="54" t="s">
        <v>4413</v>
      </c>
      <c r="C61" s="108">
        <v>11537.4841</v>
      </c>
      <c r="D61" s="395"/>
      <c r="H61" s="54"/>
      <c r="I61" s="51"/>
      <c r="J61" s="51"/>
      <c r="K61" s="51"/>
      <c r="L61" s="51"/>
      <c r="M61" s="51"/>
      <c r="N61" s="51"/>
    </row>
    <row r="62" spans="1:14" s="46" customFormat="1" ht="9" customHeight="1">
      <c r="A62" s="54" t="s">
        <v>4414</v>
      </c>
      <c r="B62" s="54" t="s">
        <v>4415</v>
      </c>
      <c r="C62" s="108">
        <v>11537.4841</v>
      </c>
      <c r="D62" s="395"/>
      <c r="H62" s="54"/>
      <c r="I62" s="49"/>
      <c r="J62" s="49"/>
      <c r="K62" s="49"/>
      <c r="L62" s="49"/>
      <c r="M62" s="49"/>
      <c r="N62" s="49"/>
    </row>
    <row r="63" spans="1:14" s="46" customFormat="1" ht="9" customHeight="1">
      <c r="A63" s="54" t="s">
        <v>4416</v>
      </c>
      <c r="B63" s="54" t="s">
        <v>4417</v>
      </c>
      <c r="C63" s="108">
        <v>11537.4841</v>
      </c>
      <c r="D63" s="395"/>
      <c r="H63" s="54"/>
      <c r="I63" s="47"/>
      <c r="J63" s="47"/>
      <c r="K63" s="47"/>
      <c r="L63" s="47"/>
      <c r="M63" s="47"/>
      <c r="N63" s="47"/>
    </row>
    <row r="64" spans="1:14" s="46" customFormat="1" ht="9" customHeight="1">
      <c r="A64" s="54" t="s">
        <v>4418</v>
      </c>
      <c r="B64" s="54" t="s">
        <v>4419</v>
      </c>
      <c r="C64" s="108">
        <v>19650.618600000002</v>
      </c>
      <c r="D64" s="395"/>
      <c r="H64" s="54"/>
      <c r="I64" s="51"/>
      <c r="J64" s="51"/>
      <c r="K64" s="51"/>
      <c r="L64" s="51"/>
      <c r="M64" s="51"/>
      <c r="N64" s="51"/>
    </row>
    <row r="65" spans="1:8" s="46" customFormat="1" ht="9" customHeight="1">
      <c r="A65" s="54" t="s">
        <v>4420</v>
      </c>
      <c r="B65" s="54" t="s">
        <v>4421</v>
      </c>
      <c r="C65" s="108">
        <v>19650.618600000002</v>
      </c>
      <c r="D65" s="395"/>
      <c r="H65" s="54"/>
    </row>
    <row r="66" spans="1:8" s="46" customFormat="1" ht="9" customHeight="1">
      <c r="A66" s="54" t="s">
        <v>4422</v>
      </c>
      <c r="B66" s="54" t="s">
        <v>4423</v>
      </c>
      <c r="C66" s="108">
        <v>19668.154699999999</v>
      </c>
      <c r="D66" s="395"/>
      <c r="H66" s="54"/>
    </row>
    <row r="67" spans="1:8" s="46" customFormat="1" ht="9" customHeight="1">
      <c r="A67" s="54" t="s">
        <v>4424</v>
      </c>
      <c r="B67" s="54" t="s">
        <v>4425</v>
      </c>
      <c r="C67" s="108">
        <v>19650.618600000002</v>
      </c>
      <c r="D67" s="395"/>
      <c r="H67" s="54"/>
    </row>
    <row r="68" spans="1:8" s="46" customFormat="1" ht="9" customHeight="1">
      <c r="A68" s="54" t="s">
        <v>4426</v>
      </c>
      <c r="B68" s="54" t="s">
        <v>4106</v>
      </c>
      <c r="C68" s="108">
        <v>19650.618600000002</v>
      </c>
      <c r="D68" s="395"/>
      <c r="H68" s="54"/>
    </row>
    <row r="69" spans="1:8" s="46" customFormat="1" ht="9" customHeight="1">
      <c r="A69" s="54" t="s">
        <v>4107</v>
      </c>
      <c r="B69" s="54" t="s">
        <v>4108</v>
      </c>
      <c r="C69" s="108">
        <v>30236.972300000001</v>
      </c>
      <c r="D69" s="395"/>
      <c r="H69" s="54"/>
    </row>
    <row r="70" spans="1:8" s="46" customFormat="1" ht="9" customHeight="1">
      <c r="A70" s="54" t="s">
        <v>4109</v>
      </c>
      <c r="B70" s="54" t="s">
        <v>4110</v>
      </c>
      <c r="C70" s="108">
        <v>30236.972300000001</v>
      </c>
      <c r="D70" s="395"/>
      <c r="H70" s="54"/>
    </row>
    <row r="71" spans="1:8" s="46" customFormat="1" ht="9" customHeight="1">
      <c r="A71" s="54" t="s">
        <v>4111</v>
      </c>
      <c r="B71" s="54" t="s">
        <v>4112</v>
      </c>
      <c r="C71" s="108">
        <v>30236.972300000001</v>
      </c>
      <c r="D71" s="395"/>
      <c r="H71" s="54"/>
    </row>
    <row r="72" spans="1:8" s="46" customFormat="1" ht="9" customHeight="1">
      <c r="A72" s="54" t="s">
        <v>4113</v>
      </c>
      <c r="B72" s="54" t="s">
        <v>3270</v>
      </c>
      <c r="C72" s="108">
        <v>30236.972300000001</v>
      </c>
      <c r="D72" s="395"/>
      <c r="H72" s="54"/>
    </row>
    <row r="73" spans="1:8" s="46" customFormat="1" ht="9" customHeight="1">
      <c r="A73" s="54" t="s">
        <v>3271</v>
      </c>
      <c r="B73" s="54" t="s">
        <v>3272</v>
      </c>
      <c r="C73" s="108">
        <v>44955.549400000004</v>
      </c>
      <c r="D73" s="395"/>
      <c r="H73" s="54"/>
    </row>
    <row r="74" spans="1:8" s="46" customFormat="1" ht="9" customHeight="1">
      <c r="A74" s="54" t="s">
        <v>3273</v>
      </c>
      <c r="B74" s="54" t="s">
        <v>3274</v>
      </c>
      <c r="C74" s="108">
        <v>44955.549400000004</v>
      </c>
      <c r="D74" s="395"/>
      <c r="H74" s="54"/>
    </row>
    <row r="75" spans="1:8" s="46" customFormat="1" ht="9" customHeight="1">
      <c r="A75" s="54" t="s">
        <v>3275</v>
      </c>
      <c r="B75" s="54" t="s">
        <v>3276</v>
      </c>
      <c r="C75" s="108">
        <v>44955.549400000004</v>
      </c>
      <c r="D75" s="395"/>
      <c r="H75" s="54"/>
    </row>
    <row r="76" spans="1:8" s="46" customFormat="1" ht="9" customHeight="1">
      <c r="A76" s="54" t="s">
        <v>3277</v>
      </c>
      <c r="B76" s="54" t="s">
        <v>3278</v>
      </c>
      <c r="C76" s="108">
        <v>44955.549400000004</v>
      </c>
      <c r="D76" s="395"/>
      <c r="H76" s="54"/>
    </row>
    <row r="77" spans="1:8" s="46" customFormat="1" ht="9" customHeight="1">
      <c r="A77" s="54" t="s">
        <v>3279</v>
      </c>
      <c r="B77" s="54" t="s">
        <v>3280</v>
      </c>
      <c r="C77" s="108">
        <v>44955.549400000004</v>
      </c>
      <c r="D77" s="395"/>
      <c r="H77" s="54"/>
    </row>
    <row r="78" spans="1:8" s="46" customFormat="1" ht="9" customHeight="1">
      <c r="A78" s="54" t="s">
        <v>3281</v>
      </c>
      <c r="B78" s="54" t="s">
        <v>4134</v>
      </c>
      <c r="C78" s="108">
        <v>77083.689599999998</v>
      </c>
      <c r="D78" s="395"/>
      <c r="H78" s="54"/>
    </row>
    <row r="79" spans="1:8" s="46" customFormat="1" ht="9" customHeight="1">
      <c r="A79" s="54" t="s">
        <v>4135</v>
      </c>
      <c r="B79" s="54" t="s">
        <v>4136</v>
      </c>
      <c r="C79" s="108">
        <v>77083.689599999998</v>
      </c>
      <c r="D79" s="395"/>
      <c r="H79" s="54"/>
    </row>
    <row r="80" spans="1:8" s="46" customFormat="1" ht="9" customHeight="1">
      <c r="A80" s="54" t="s">
        <v>4137</v>
      </c>
      <c r="B80" s="54" t="s">
        <v>4138</v>
      </c>
      <c r="C80" s="108">
        <v>77083.689599999998</v>
      </c>
      <c r="D80" s="395"/>
      <c r="H80" s="54"/>
    </row>
    <row r="81" spans="1:8" s="46" customFormat="1" ht="9" customHeight="1">
      <c r="A81" s="54" t="s">
        <v>4139</v>
      </c>
      <c r="B81" s="54" t="s">
        <v>4140</v>
      </c>
      <c r="C81" s="108">
        <v>77083.689599999998</v>
      </c>
      <c r="D81" s="395"/>
      <c r="H81" s="54"/>
    </row>
    <row r="82" spans="1:8" s="46" customFormat="1" ht="9" customHeight="1">
      <c r="A82" s="54" t="s">
        <v>4141</v>
      </c>
      <c r="B82" s="54" t="s">
        <v>4142</v>
      </c>
      <c r="C82" s="108">
        <v>2304.7719999999999</v>
      </c>
      <c r="D82" s="395"/>
      <c r="H82" s="54"/>
    </row>
    <row r="83" spans="1:8" s="46" customFormat="1" ht="9" customHeight="1">
      <c r="A83" s="54" t="s">
        <v>4143</v>
      </c>
      <c r="B83" s="54" t="s">
        <v>4144</v>
      </c>
      <c r="C83" s="108">
        <v>2477.7235000000001</v>
      </c>
      <c r="D83" s="395"/>
      <c r="H83" s="54"/>
    </row>
    <row r="84" spans="1:8" s="46" customFormat="1" ht="9" customHeight="1">
      <c r="A84" s="54" t="s">
        <v>4145</v>
      </c>
      <c r="B84" s="54" t="s">
        <v>4146</v>
      </c>
      <c r="C84" s="108">
        <v>2008.3347000000001</v>
      </c>
      <c r="D84" s="395"/>
      <c r="H84" s="54"/>
    </row>
    <row r="85" spans="1:8" s="46" customFormat="1" ht="9" customHeight="1">
      <c r="A85" s="54" t="s">
        <v>4147</v>
      </c>
      <c r="B85" s="54" t="s">
        <v>4148</v>
      </c>
      <c r="C85" s="108">
        <v>2314.6106</v>
      </c>
      <c r="D85" s="395"/>
      <c r="H85" s="54"/>
    </row>
    <row r="86" spans="1:8" s="46" customFormat="1" ht="9" customHeight="1">
      <c r="A86" s="54" t="s">
        <v>4149</v>
      </c>
      <c r="B86" s="54" t="s">
        <v>4150</v>
      </c>
      <c r="C86" s="108">
        <v>3730.3791000000001</v>
      </c>
      <c r="D86" s="395"/>
      <c r="H86" s="54"/>
    </row>
    <row r="87" spans="1:8" s="46" customFormat="1" ht="9" customHeight="1">
      <c r="A87" s="54" t="s">
        <v>4151</v>
      </c>
      <c r="B87" s="54" t="s">
        <v>4152</v>
      </c>
      <c r="C87" s="108">
        <v>6126.2858999999999</v>
      </c>
      <c r="D87" s="395"/>
      <c r="H87" s="54"/>
    </row>
    <row r="88" spans="1:8" s="46" customFormat="1" ht="9" customHeight="1">
      <c r="A88" s="54" t="s">
        <v>4153</v>
      </c>
      <c r="B88" s="54" t="s">
        <v>4154</v>
      </c>
      <c r="C88" s="108">
        <v>7592.2526000000007</v>
      </c>
      <c r="D88" s="395"/>
      <c r="H88" s="54"/>
    </row>
    <row r="89" spans="1:8" s="46" customFormat="1" ht="9" customHeight="1">
      <c r="A89" s="54" t="s">
        <v>4155</v>
      </c>
      <c r="B89" s="54" t="s">
        <v>4156</v>
      </c>
      <c r="C89" s="108">
        <v>12304.7636</v>
      </c>
      <c r="D89" s="395"/>
      <c r="H89" s="54"/>
    </row>
    <row r="90" spans="1:8" s="46" customFormat="1" ht="9" customHeight="1">
      <c r="A90" s="54" t="s">
        <v>4157</v>
      </c>
      <c r="B90" s="54" t="s">
        <v>4158</v>
      </c>
      <c r="C90" s="108">
        <v>27509.3603</v>
      </c>
      <c r="D90" s="395"/>
      <c r="H90" s="54"/>
    </row>
    <row r="91" spans="1:8" s="46" customFormat="1" ht="9" customHeight="1">
      <c r="A91" s="54" t="s">
        <v>3255</v>
      </c>
      <c r="B91" s="54" t="s">
        <v>3256</v>
      </c>
      <c r="C91" s="108">
        <v>36916.716700000004</v>
      </c>
      <c r="D91" s="395"/>
      <c r="H91" s="54"/>
    </row>
    <row r="92" spans="1:8" s="46" customFormat="1" ht="9" customHeight="1">
      <c r="A92" s="54" t="s">
        <v>3257</v>
      </c>
      <c r="B92" s="54" t="s">
        <v>3258</v>
      </c>
      <c r="C92" s="108">
        <v>66163.195200000002</v>
      </c>
      <c r="D92" s="395"/>
      <c r="H92" s="54"/>
    </row>
    <row r="93" spans="1:8" s="46" customFormat="1" ht="9" customHeight="1">
      <c r="A93" s="54" t="s">
        <v>3259</v>
      </c>
      <c r="B93" s="54" t="s">
        <v>3260</v>
      </c>
      <c r="C93" s="108">
        <v>2930.2422000000001</v>
      </c>
      <c r="D93" s="395"/>
      <c r="H93" s="54"/>
    </row>
    <row r="94" spans="1:8" s="46" customFormat="1" ht="9" customHeight="1">
      <c r="A94" s="54" t="s">
        <v>3261</v>
      </c>
      <c r="B94" s="54" t="s">
        <v>3262</v>
      </c>
      <c r="C94" s="108">
        <v>2374.1012000000001</v>
      </c>
      <c r="D94" s="395"/>
      <c r="H94" s="54"/>
    </row>
    <row r="95" spans="1:8" s="46" customFormat="1" ht="9" customHeight="1">
      <c r="A95" s="54" t="s">
        <v>3263</v>
      </c>
      <c r="B95" s="54" t="s">
        <v>1575</v>
      </c>
      <c r="C95" s="108">
        <v>2034.6618000000001</v>
      </c>
      <c r="D95" s="395"/>
      <c r="H95" s="54"/>
    </row>
    <row r="96" spans="1:8" s="46" customFormat="1" ht="9" customHeight="1">
      <c r="A96" s="54" t="s">
        <v>1576</v>
      </c>
      <c r="B96" s="54" t="s">
        <v>1577</v>
      </c>
      <c r="C96" s="108">
        <v>2935.3990000000003</v>
      </c>
      <c r="D96" s="395"/>
      <c r="H96" s="54"/>
    </row>
    <row r="97" spans="1:8" s="46" customFormat="1" ht="9" customHeight="1">
      <c r="A97" s="54" t="s">
        <v>1578</v>
      </c>
      <c r="B97" s="54" t="s">
        <v>1579</v>
      </c>
      <c r="C97" s="108">
        <v>4363.6361000000006</v>
      </c>
      <c r="D97" s="395"/>
      <c r="H97" s="54"/>
    </row>
    <row r="98" spans="1:8" s="46" customFormat="1" ht="9" customHeight="1">
      <c r="A98" s="54" t="s">
        <v>1580</v>
      </c>
      <c r="B98" s="54" t="s">
        <v>1581</v>
      </c>
      <c r="C98" s="108">
        <v>6767.7125000000005</v>
      </c>
      <c r="D98" s="395"/>
      <c r="H98" s="54"/>
    </row>
    <row r="99" spans="1:8" s="46" customFormat="1" ht="9" customHeight="1">
      <c r="A99" s="54" t="s">
        <v>1582</v>
      </c>
      <c r="B99" s="54" t="s">
        <v>1583</v>
      </c>
      <c r="C99" s="108">
        <v>9274.7368000000006</v>
      </c>
      <c r="D99" s="395"/>
      <c r="H99" s="54"/>
    </row>
    <row r="100" spans="1:8" s="46" customFormat="1" ht="9" customHeight="1">
      <c r="A100" s="54" t="s">
        <v>1584</v>
      </c>
      <c r="B100" s="54" t="s">
        <v>1585</v>
      </c>
      <c r="C100" s="108">
        <v>16168.329000000002</v>
      </c>
      <c r="D100" s="395"/>
      <c r="H100" s="54"/>
    </row>
    <row r="101" spans="1:8" s="46" customFormat="1" ht="9" customHeight="1">
      <c r="A101" s="54" t="s">
        <v>1586</v>
      </c>
      <c r="B101" s="54" t="s">
        <v>1587</v>
      </c>
      <c r="C101" s="108">
        <v>26414.733</v>
      </c>
      <c r="D101" s="395"/>
      <c r="H101" s="54"/>
    </row>
    <row r="102" spans="1:8" s="46" customFormat="1" ht="9" customHeight="1">
      <c r="A102" s="54" t="s">
        <v>1588</v>
      </c>
      <c r="B102" s="54" t="s">
        <v>1589</v>
      </c>
      <c r="C102" s="108">
        <v>37636.264500000005</v>
      </c>
      <c r="D102" s="395"/>
      <c r="H102" s="54"/>
    </row>
    <row r="103" spans="1:8" s="46" customFormat="1" ht="9" customHeight="1">
      <c r="A103" s="54" t="s">
        <v>1590</v>
      </c>
      <c r="B103" s="54" t="s">
        <v>1591</v>
      </c>
      <c r="C103" s="108">
        <v>78449.227200000008</v>
      </c>
      <c r="D103" s="395"/>
      <c r="H103" s="54"/>
    </row>
    <row r="104" spans="1:8" s="46" customFormat="1" ht="9" customHeight="1">
      <c r="A104" s="54" t="s">
        <v>1592</v>
      </c>
      <c r="B104" s="54" t="s">
        <v>1593</v>
      </c>
      <c r="C104" s="108">
        <v>225558.51980000001</v>
      </c>
      <c r="D104" s="395"/>
      <c r="H104" s="54"/>
    </row>
    <row r="105" spans="1:8" s="46" customFormat="1" ht="9" customHeight="1">
      <c r="A105" s="54" t="s">
        <v>1594</v>
      </c>
      <c r="B105" s="54" t="s">
        <v>1595</v>
      </c>
      <c r="C105" s="108">
        <v>2812.9660000000003</v>
      </c>
      <c r="D105" s="395"/>
      <c r="H105" s="54"/>
    </row>
    <row r="106" spans="1:8" s="46" customFormat="1" ht="9" customHeight="1">
      <c r="A106" s="54" t="s">
        <v>1596</v>
      </c>
      <c r="B106" s="54" t="s">
        <v>1597</v>
      </c>
      <c r="C106" s="108">
        <v>2812.9660000000003</v>
      </c>
      <c r="D106" s="395"/>
      <c r="H106" s="54"/>
    </row>
    <row r="107" spans="1:8" s="46" customFormat="1" ht="9" customHeight="1">
      <c r="A107" s="54" t="s">
        <v>4400</v>
      </c>
      <c r="B107" s="54" t="s">
        <v>4401</v>
      </c>
      <c r="C107" s="108">
        <v>2812.5348000000004</v>
      </c>
      <c r="D107" s="395"/>
      <c r="H107" s="54"/>
    </row>
    <row r="108" spans="1:8" s="46" customFormat="1" ht="9" customHeight="1">
      <c r="A108" s="54" t="s">
        <v>4402</v>
      </c>
      <c r="B108" s="54" t="s">
        <v>4403</v>
      </c>
      <c r="C108" s="108">
        <v>3759.5084000000002</v>
      </c>
      <c r="D108" s="395"/>
      <c r="H108" s="54"/>
    </row>
    <row r="109" spans="1:8" s="46" customFormat="1" ht="9" customHeight="1">
      <c r="A109" s="54" t="s">
        <v>4404</v>
      </c>
      <c r="B109" s="54" t="s">
        <v>4405</v>
      </c>
      <c r="C109" s="108">
        <v>3759.5084000000002</v>
      </c>
      <c r="D109" s="395"/>
      <c r="H109" s="54"/>
    </row>
    <row r="110" spans="1:8" s="46" customFormat="1" ht="9" customHeight="1">
      <c r="A110" s="54" t="s">
        <v>4406</v>
      </c>
      <c r="B110" s="54" t="s">
        <v>4407</v>
      </c>
      <c r="C110" s="108">
        <v>6020.1968999999999</v>
      </c>
      <c r="D110" s="395"/>
      <c r="H110" s="54"/>
    </row>
    <row r="111" spans="1:8" s="46" customFormat="1" ht="9" customHeight="1">
      <c r="A111" s="54" t="s">
        <v>4408</v>
      </c>
      <c r="B111" s="54" t="s">
        <v>4409</v>
      </c>
      <c r="C111" s="108">
        <v>6020.1968999999999</v>
      </c>
      <c r="D111" s="395"/>
      <c r="H111" s="54"/>
    </row>
    <row r="112" spans="1:8" s="46" customFormat="1" ht="9" customHeight="1">
      <c r="A112" s="54" t="s">
        <v>4410</v>
      </c>
      <c r="B112" s="54" t="s">
        <v>4411</v>
      </c>
      <c r="C112" s="108">
        <v>6020.1968999999999</v>
      </c>
      <c r="D112" s="395"/>
      <c r="H112" s="54"/>
    </row>
    <row r="113" spans="1:8" s="46" customFormat="1" ht="9" customHeight="1">
      <c r="A113" s="54" t="s">
        <v>4412</v>
      </c>
      <c r="B113" s="54" t="s">
        <v>4700</v>
      </c>
      <c r="C113" s="108">
        <v>7521.2260000000006</v>
      </c>
      <c r="D113" s="395"/>
      <c r="H113" s="54"/>
    </row>
    <row r="114" spans="1:8" s="46" customFormat="1" ht="9" customHeight="1">
      <c r="A114" s="54" t="s">
        <v>4701</v>
      </c>
      <c r="B114" s="54" t="s">
        <v>4702</v>
      </c>
      <c r="C114" s="108">
        <v>7521.2260000000006</v>
      </c>
      <c r="D114" s="395"/>
      <c r="H114" s="54"/>
    </row>
    <row r="115" spans="1:8" s="46" customFormat="1" ht="9" customHeight="1">
      <c r="A115" s="54" t="s">
        <v>4703</v>
      </c>
      <c r="B115" s="54" t="s">
        <v>4704</v>
      </c>
      <c r="C115" s="108">
        <v>7521.2260000000006</v>
      </c>
      <c r="D115" s="395"/>
      <c r="H115" s="54"/>
    </row>
    <row r="116" spans="1:8" s="46" customFormat="1" ht="9" customHeight="1">
      <c r="A116" s="54" t="s">
        <v>4705</v>
      </c>
      <c r="B116" s="54" t="s">
        <v>4706</v>
      </c>
      <c r="C116" s="108">
        <v>7521.2260000000006</v>
      </c>
      <c r="D116" s="395"/>
      <c r="H116" s="54"/>
    </row>
    <row r="117" spans="1:8" s="46" customFormat="1" ht="9" customHeight="1">
      <c r="A117" s="54" t="s">
        <v>4707</v>
      </c>
      <c r="B117" s="54" t="s">
        <v>4708</v>
      </c>
      <c r="C117" s="108">
        <v>15581.299200000001</v>
      </c>
      <c r="D117" s="395"/>
      <c r="H117" s="54"/>
    </row>
    <row r="118" spans="1:8" s="46" customFormat="1" ht="9" customHeight="1">
      <c r="A118" s="54" t="s">
        <v>4709</v>
      </c>
      <c r="B118" s="54" t="s">
        <v>4710</v>
      </c>
      <c r="C118" s="108">
        <v>15581.299200000001</v>
      </c>
      <c r="D118" s="395"/>
      <c r="H118" s="54"/>
    </row>
    <row r="119" spans="1:8" s="46" customFormat="1" ht="9" customHeight="1">
      <c r="A119" s="54" t="s">
        <v>4711</v>
      </c>
      <c r="B119" s="54" t="s">
        <v>4712</v>
      </c>
      <c r="C119" s="108">
        <v>15581.299200000001</v>
      </c>
      <c r="D119" s="395"/>
      <c r="H119" s="54"/>
    </row>
    <row r="120" spans="1:8" s="46" customFormat="1" ht="9" customHeight="1">
      <c r="A120" s="54" t="s">
        <v>4713</v>
      </c>
      <c r="B120" s="54" t="s">
        <v>4714</v>
      </c>
      <c r="C120" s="108">
        <v>15581.299200000001</v>
      </c>
      <c r="D120" s="395"/>
      <c r="H120" s="54"/>
    </row>
    <row r="121" spans="1:8" s="46" customFormat="1" ht="9" customHeight="1">
      <c r="A121" s="54" t="s">
        <v>4715</v>
      </c>
      <c r="B121" s="54" t="s">
        <v>4716</v>
      </c>
      <c r="C121" s="108">
        <v>15581.299200000001</v>
      </c>
      <c r="D121" s="395"/>
      <c r="H121" s="54"/>
    </row>
    <row r="122" spans="1:8" s="46" customFormat="1" ht="9" customHeight="1">
      <c r="A122" s="54" t="s">
        <v>4717</v>
      </c>
      <c r="B122" s="54" t="s">
        <v>4718</v>
      </c>
      <c r="C122" s="108">
        <v>29910.428</v>
      </c>
      <c r="D122" s="395"/>
      <c r="H122" s="54"/>
    </row>
    <row r="123" spans="1:8" s="46" customFormat="1" ht="9" customHeight="1">
      <c r="A123" s="54" t="s">
        <v>4719</v>
      </c>
      <c r="B123" s="54" t="s">
        <v>4720</v>
      </c>
      <c r="C123" s="108">
        <v>29910.428</v>
      </c>
      <c r="D123" s="395"/>
      <c r="H123" s="54"/>
    </row>
    <row r="124" spans="1:8" s="46" customFormat="1" ht="9" customHeight="1">
      <c r="A124" s="54" t="s">
        <v>4721</v>
      </c>
      <c r="B124" s="54" t="s">
        <v>4722</v>
      </c>
      <c r="C124" s="108">
        <v>29910.428</v>
      </c>
      <c r="D124" s="395"/>
      <c r="H124" s="54"/>
    </row>
    <row r="125" spans="1:8" s="46" customFormat="1" ht="9" customHeight="1">
      <c r="A125" s="54" t="s">
        <v>4723</v>
      </c>
      <c r="B125" s="54" t="s">
        <v>4724</v>
      </c>
      <c r="C125" s="108">
        <v>29910.428</v>
      </c>
      <c r="D125" s="395"/>
      <c r="H125" s="54"/>
    </row>
    <row r="126" spans="1:8" s="46" customFormat="1" ht="9" customHeight="1">
      <c r="A126" s="54" t="s">
        <v>4725</v>
      </c>
      <c r="B126" s="54" t="s">
        <v>4020</v>
      </c>
      <c r="C126" s="108">
        <v>29910.428</v>
      </c>
      <c r="D126" s="395"/>
      <c r="H126" s="54"/>
    </row>
    <row r="127" spans="1:8" s="46" customFormat="1" ht="9" customHeight="1">
      <c r="A127" s="54" t="s">
        <v>4021</v>
      </c>
      <c r="B127" s="54" t="s">
        <v>4022</v>
      </c>
      <c r="C127" s="108">
        <v>29910.428</v>
      </c>
      <c r="D127" s="395"/>
      <c r="H127" s="54"/>
    </row>
    <row r="128" spans="1:8" s="46" customFormat="1" ht="9" customHeight="1">
      <c r="A128" s="54" t="s">
        <v>4023</v>
      </c>
      <c r="B128" s="54" t="s">
        <v>4024</v>
      </c>
      <c r="C128" s="108">
        <v>43994.090199999999</v>
      </c>
      <c r="D128" s="395"/>
      <c r="H128" s="54"/>
    </row>
    <row r="129" spans="1:8" s="46" customFormat="1" ht="9" customHeight="1">
      <c r="A129" s="54" t="s">
        <v>4025</v>
      </c>
      <c r="B129" s="54" t="s">
        <v>4026</v>
      </c>
      <c r="C129" s="108">
        <v>43994.090199999999</v>
      </c>
      <c r="D129" s="395"/>
      <c r="H129" s="54"/>
    </row>
    <row r="130" spans="1:8" s="46" customFormat="1" ht="9" customHeight="1">
      <c r="A130" s="54" t="s">
        <v>4027</v>
      </c>
      <c r="B130" s="54" t="s">
        <v>4028</v>
      </c>
      <c r="C130" s="108">
        <v>43994.090199999999</v>
      </c>
      <c r="D130" s="395"/>
      <c r="H130" s="54"/>
    </row>
    <row r="131" spans="1:8" s="46" customFormat="1" ht="9" customHeight="1">
      <c r="A131" s="54" t="s">
        <v>4029</v>
      </c>
      <c r="B131" s="54" t="s">
        <v>4030</v>
      </c>
      <c r="C131" s="108">
        <v>43994.090199999999</v>
      </c>
      <c r="D131" s="395"/>
      <c r="H131" s="54"/>
    </row>
    <row r="132" spans="1:8" s="46" customFormat="1" ht="9" customHeight="1">
      <c r="A132" s="54" t="s">
        <v>4031</v>
      </c>
      <c r="B132" s="54" t="s">
        <v>4032</v>
      </c>
      <c r="C132" s="108">
        <v>43994.090199999999</v>
      </c>
      <c r="D132" s="395"/>
      <c r="H132" s="54"/>
    </row>
    <row r="133" spans="1:8" s="46" customFormat="1" ht="9" customHeight="1">
      <c r="A133" s="54" t="s">
        <v>4033</v>
      </c>
      <c r="B133" s="54" t="s">
        <v>4034</v>
      </c>
      <c r="C133" s="108">
        <v>83581.186900000001</v>
      </c>
      <c r="D133" s="395"/>
      <c r="H133" s="54"/>
    </row>
    <row r="134" spans="1:8" s="46" customFormat="1" ht="9" customHeight="1">
      <c r="A134" s="54" t="s">
        <v>4035</v>
      </c>
      <c r="B134" s="54" t="s">
        <v>4036</v>
      </c>
      <c r="C134" s="108">
        <v>83581.186900000001</v>
      </c>
      <c r="D134" s="395"/>
      <c r="H134" s="54"/>
    </row>
    <row r="135" spans="1:8" s="46" customFormat="1" ht="9" customHeight="1">
      <c r="A135" s="54" t="s">
        <v>4037</v>
      </c>
      <c r="B135" s="54" t="s">
        <v>4038</v>
      </c>
      <c r="C135" s="108">
        <v>83581.186900000001</v>
      </c>
      <c r="D135" s="395"/>
      <c r="H135" s="54"/>
    </row>
    <row r="136" spans="1:8" s="46" customFormat="1" ht="9" customHeight="1">
      <c r="A136" s="54" t="s">
        <v>4039</v>
      </c>
      <c r="B136" s="54" t="s">
        <v>4040</v>
      </c>
      <c r="C136" s="108">
        <v>83581.186900000001</v>
      </c>
      <c r="D136" s="395"/>
      <c r="H136" s="54"/>
    </row>
    <row r="137" spans="1:8" s="46" customFormat="1" ht="9" customHeight="1">
      <c r="A137" s="54" t="s">
        <v>4041</v>
      </c>
      <c r="B137" s="54" t="s">
        <v>4042</v>
      </c>
      <c r="C137" s="108">
        <v>83581.186900000001</v>
      </c>
      <c r="D137" s="395"/>
      <c r="H137" s="54"/>
    </row>
    <row r="138" spans="1:8" s="46" customFormat="1" ht="9" customHeight="1">
      <c r="A138" s="54" t="s">
        <v>4043</v>
      </c>
      <c r="B138" s="54" t="s">
        <v>4044</v>
      </c>
      <c r="C138" s="108">
        <v>83581.186900000001</v>
      </c>
      <c r="D138" s="395"/>
      <c r="H138" s="54"/>
    </row>
    <row r="139" spans="1:8" s="46" customFormat="1" ht="9" customHeight="1">
      <c r="A139" s="54" t="s">
        <v>4045</v>
      </c>
      <c r="B139" s="54" t="s">
        <v>4046</v>
      </c>
      <c r="C139" s="108">
        <v>3612.5978</v>
      </c>
      <c r="D139" s="395"/>
      <c r="H139" s="54"/>
    </row>
    <row r="140" spans="1:8" s="46" customFormat="1" ht="9" customHeight="1">
      <c r="A140" s="54" t="s">
        <v>4047</v>
      </c>
      <c r="B140" s="54" t="s">
        <v>4048</v>
      </c>
      <c r="C140" s="108">
        <v>5960.7287999999999</v>
      </c>
      <c r="D140" s="395"/>
      <c r="H140" s="54"/>
    </row>
    <row r="141" spans="1:8" s="46" customFormat="1" ht="9" customHeight="1">
      <c r="A141" s="54" t="s">
        <v>4049</v>
      </c>
      <c r="B141" s="54" t="s">
        <v>4050</v>
      </c>
      <c r="C141" s="108">
        <v>7333.4029</v>
      </c>
      <c r="D141" s="395"/>
      <c r="H141" s="54"/>
    </row>
    <row r="142" spans="1:8" s="46" customFormat="1" ht="9" customHeight="1">
      <c r="A142" s="54" t="s">
        <v>4051</v>
      </c>
      <c r="B142" s="54" t="s">
        <v>4052</v>
      </c>
      <c r="C142" s="108">
        <v>10348.1885</v>
      </c>
      <c r="D142" s="395"/>
      <c r="H142" s="54"/>
    </row>
    <row r="143" spans="1:8" s="46" customFormat="1" ht="9" customHeight="1">
      <c r="A143" s="54" t="s">
        <v>4053</v>
      </c>
      <c r="B143" s="54" t="s">
        <v>4054</v>
      </c>
      <c r="C143" s="108">
        <v>15885.746300000001</v>
      </c>
      <c r="D143" s="395"/>
      <c r="H143" s="54"/>
    </row>
    <row r="144" spans="1:8" s="46" customFormat="1" ht="9" customHeight="1">
      <c r="A144" s="54" t="s">
        <v>4055</v>
      </c>
      <c r="B144" s="54" t="s">
        <v>4056</v>
      </c>
      <c r="C144" s="108">
        <v>21642.461800000001</v>
      </c>
      <c r="D144" s="395"/>
      <c r="H144" s="54"/>
    </row>
    <row r="145" spans="1:8" s="46" customFormat="1" ht="9" customHeight="1">
      <c r="A145" s="54" t="s">
        <v>4057</v>
      </c>
      <c r="B145" s="54" t="s">
        <v>4058</v>
      </c>
      <c r="C145" s="108">
        <v>46737.4228</v>
      </c>
      <c r="D145" s="395"/>
      <c r="H145" s="54"/>
    </row>
    <row r="146" spans="1:8" s="46" customFormat="1" ht="9" customHeight="1">
      <c r="A146" s="54" t="s">
        <v>4059</v>
      </c>
      <c r="B146" s="54" t="s">
        <v>4060</v>
      </c>
      <c r="C146" s="108">
        <v>76284.680399999997</v>
      </c>
      <c r="D146" s="395"/>
      <c r="H146" s="54"/>
    </row>
    <row r="147" spans="1:8" s="46" customFormat="1" ht="9" customHeight="1">
      <c r="A147" s="54" t="s">
        <v>4061</v>
      </c>
      <c r="B147" s="54" t="s">
        <v>4062</v>
      </c>
      <c r="C147" s="108">
        <v>167476.15549999999</v>
      </c>
      <c r="D147" s="395"/>
      <c r="H147" s="54"/>
    </row>
    <row r="148" spans="1:8" s="46" customFormat="1" ht="9" customHeight="1">
      <c r="A148" s="54" t="s">
        <v>4063</v>
      </c>
      <c r="B148" s="54" t="s">
        <v>4064</v>
      </c>
      <c r="C148" s="108">
        <v>1736.3103000000001</v>
      </c>
      <c r="D148" s="395"/>
      <c r="H148" s="54"/>
    </row>
    <row r="149" spans="1:8" s="46" customFormat="1" ht="9" customHeight="1">
      <c r="A149" s="54" t="s">
        <v>4065</v>
      </c>
      <c r="B149" s="54" t="s">
        <v>4066</v>
      </c>
      <c r="C149" s="108">
        <v>2262.9878000000003</v>
      </c>
      <c r="D149" s="395"/>
      <c r="H149" s="54"/>
    </row>
    <row r="150" spans="1:8" s="46" customFormat="1" ht="9" customHeight="1">
      <c r="A150" s="54" t="s">
        <v>4067</v>
      </c>
      <c r="B150" s="54" t="s">
        <v>4068</v>
      </c>
      <c r="C150" s="108">
        <v>2262.9878000000003</v>
      </c>
      <c r="D150" s="395"/>
      <c r="H150" s="54"/>
    </row>
    <row r="151" spans="1:8" s="46" customFormat="1" ht="9" customHeight="1">
      <c r="A151" s="54" t="s">
        <v>4069</v>
      </c>
      <c r="B151" s="54" t="s">
        <v>4070</v>
      </c>
      <c r="C151" s="108">
        <v>3731.0959000000003</v>
      </c>
      <c r="D151" s="395"/>
      <c r="H151" s="54"/>
    </row>
    <row r="152" spans="1:8" s="46" customFormat="1" ht="9" customHeight="1">
      <c r="A152" s="54" t="s">
        <v>4071</v>
      </c>
      <c r="B152" s="54" t="s">
        <v>4072</v>
      </c>
      <c r="C152" s="108">
        <v>3731.0959000000003</v>
      </c>
      <c r="D152" s="395"/>
      <c r="H152" s="54"/>
    </row>
    <row r="153" spans="1:8" s="46" customFormat="1" ht="9" customHeight="1">
      <c r="A153" s="54" t="s">
        <v>4073</v>
      </c>
      <c r="B153" s="54" t="s">
        <v>4074</v>
      </c>
      <c r="C153" s="108">
        <v>3731.0959000000003</v>
      </c>
      <c r="D153" s="395"/>
      <c r="H153" s="54"/>
    </row>
    <row r="154" spans="1:8" s="46" customFormat="1" ht="9" customHeight="1">
      <c r="A154" s="54" t="s">
        <v>4075</v>
      </c>
      <c r="B154" s="54" t="s">
        <v>4076</v>
      </c>
      <c r="C154" s="108">
        <v>4509.5340000000006</v>
      </c>
      <c r="D154" s="395"/>
      <c r="H154" s="54"/>
    </row>
    <row r="155" spans="1:8" s="46" customFormat="1" ht="9" customHeight="1">
      <c r="A155" s="54" t="s">
        <v>4077</v>
      </c>
      <c r="B155" s="54" t="s">
        <v>4078</v>
      </c>
      <c r="C155" s="108">
        <v>4509.5340000000006</v>
      </c>
      <c r="D155" s="395"/>
      <c r="H155" s="54"/>
    </row>
    <row r="156" spans="1:8" s="46" customFormat="1" ht="9" customHeight="1">
      <c r="A156" s="54" t="s">
        <v>4079</v>
      </c>
      <c r="B156" s="54" t="s">
        <v>4080</v>
      </c>
      <c r="C156" s="108">
        <v>4509.5340000000006</v>
      </c>
      <c r="D156" s="395"/>
      <c r="H156" s="54"/>
    </row>
    <row r="157" spans="1:8" s="46" customFormat="1" ht="9" customHeight="1">
      <c r="A157" s="54" t="s">
        <v>4081</v>
      </c>
      <c r="B157" s="54" t="s">
        <v>4082</v>
      </c>
      <c r="C157" s="108">
        <v>4509.5340000000006</v>
      </c>
      <c r="D157" s="395"/>
      <c r="H157" s="54"/>
    </row>
    <row r="158" spans="1:8" s="46" customFormat="1" ht="9" customHeight="1">
      <c r="A158" s="54" t="s">
        <v>4083</v>
      </c>
      <c r="B158" s="54" t="s">
        <v>4084</v>
      </c>
      <c r="C158" s="108">
        <v>6779.0261</v>
      </c>
      <c r="D158" s="395"/>
      <c r="H158" s="54"/>
    </row>
    <row r="159" spans="1:8" s="46" customFormat="1" ht="9" customHeight="1">
      <c r="A159" s="54" t="s">
        <v>4085</v>
      </c>
      <c r="B159" s="54" t="s">
        <v>4086</v>
      </c>
      <c r="C159" s="108">
        <v>6779.0261</v>
      </c>
      <c r="D159" s="395"/>
      <c r="H159" s="54"/>
    </row>
    <row r="160" spans="1:8" s="46" customFormat="1" ht="9" customHeight="1">
      <c r="A160" s="54" t="s">
        <v>4087</v>
      </c>
      <c r="B160" s="54" t="s">
        <v>4088</v>
      </c>
      <c r="C160" s="108">
        <v>6779.0261</v>
      </c>
      <c r="D160" s="395"/>
      <c r="H160" s="54"/>
    </row>
    <row r="161" spans="1:8" s="46" customFormat="1" ht="9" customHeight="1">
      <c r="A161" s="54" t="s">
        <v>4089</v>
      </c>
      <c r="B161" s="54" t="s">
        <v>4090</v>
      </c>
      <c r="C161" s="108">
        <v>6779.0261</v>
      </c>
      <c r="D161" s="395"/>
      <c r="H161" s="54"/>
    </row>
    <row r="162" spans="1:8" s="46" customFormat="1" ht="9" customHeight="1">
      <c r="A162" s="54" t="s">
        <v>4091</v>
      </c>
      <c r="B162" s="54" t="s">
        <v>4092</v>
      </c>
      <c r="C162" s="108">
        <v>6779.0261</v>
      </c>
      <c r="D162" s="395"/>
      <c r="H162" s="54"/>
    </row>
    <row r="163" spans="1:8" s="46" customFormat="1" ht="9" customHeight="1">
      <c r="A163" s="54" t="s">
        <v>4093</v>
      </c>
      <c r="B163" s="54" t="s">
        <v>4094</v>
      </c>
      <c r="C163" s="108">
        <v>14665.1348</v>
      </c>
      <c r="D163" s="395"/>
      <c r="H163" s="54"/>
    </row>
    <row r="164" spans="1:8" s="46" customFormat="1" ht="9" customHeight="1">
      <c r="A164" s="54" t="s">
        <v>4095</v>
      </c>
      <c r="B164" s="54" t="s">
        <v>4096</v>
      </c>
      <c r="C164" s="108">
        <v>14665.1348</v>
      </c>
      <c r="D164" s="395"/>
      <c r="H164" s="54"/>
    </row>
    <row r="165" spans="1:8" s="46" customFormat="1" ht="9" customHeight="1">
      <c r="A165" s="54" t="s">
        <v>4097</v>
      </c>
      <c r="B165" s="54" t="s">
        <v>4098</v>
      </c>
      <c r="C165" s="108">
        <v>14665.1348</v>
      </c>
      <c r="D165" s="395"/>
      <c r="H165" s="54"/>
    </row>
    <row r="166" spans="1:8" s="46" customFormat="1" ht="9" customHeight="1">
      <c r="A166" s="54" t="s">
        <v>4099</v>
      </c>
      <c r="B166" s="54" t="s">
        <v>2701</v>
      </c>
      <c r="C166" s="108">
        <v>14665.1348</v>
      </c>
      <c r="D166" s="395"/>
      <c r="H166" s="54"/>
    </row>
    <row r="167" spans="1:8" s="46" customFormat="1" ht="9" customHeight="1">
      <c r="A167" s="54" t="s">
        <v>2702</v>
      </c>
      <c r="B167" s="54" t="s">
        <v>2703</v>
      </c>
      <c r="C167" s="108">
        <v>14665.1348</v>
      </c>
      <c r="D167" s="395"/>
      <c r="H167" s="54"/>
    </row>
    <row r="168" spans="1:8" s="46" customFormat="1" ht="9" customHeight="1">
      <c r="A168" s="54" t="s">
        <v>2704</v>
      </c>
      <c r="B168" s="54" t="s">
        <v>2705</v>
      </c>
      <c r="C168" s="108">
        <v>14665.1348</v>
      </c>
      <c r="D168" s="395"/>
      <c r="H168" s="54"/>
    </row>
    <row r="169" spans="1:8" s="46" customFormat="1" ht="9" customHeight="1">
      <c r="A169" s="54" t="s">
        <v>2706</v>
      </c>
      <c r="B169" s="54" t="s">
        <v>2707</v>
      </c>
      <c r="C169" s="108">
        <v>19103.589100000001</v>
      </c>
      <c r="D169" s="395"/>
      <c r="H169" s="54"/>
    </row>
    <row r="170" spans="1:8" s="46" customFormat="1" ht="9" customHeight="1">
      <c r="A170" s="54" t="s">
        <v>2708</v>
      </c>
      <c r="B170" s="54" t="s">
        <v>2709</v>
      </c>
      <c r="C170" s="108">
        <v>19103.589100000001</v>
      </c>
      <c r="D170" s="395"/>
      <c r="H170" s="54"/>
    </row>
    <row r="171" spans="1:8" s="46" customFormat="1" ht="9" customHeight="1">
      <c r="A171" s="54" t="s">
        <v>2710</v>
      </c>
      <c r="B171" s="54" t="s">
        <v>2711</v>
      </c>
      <c r="C171" s="108">
        <v>19103.589100000001</v>
      </c>
      <c r="D171" s="395"/>
      <c r="H171" s="54"/>
    </row>
    <row r="172" spans="1:8" s="45" customFormat="1" ht="9" customHeight="1">
      <c r="A172" s="54" t="s">
        <v>2712</v>
      </c>
      <c r="B172" s="54" t="s">
        <v>2713</v>
      </c>
      <c r="C172" s="108">
        <v>19103.589100000001</v>
      </c>
      <c r="D172" s="395"/>
      <c r="H172" s="54"/>
    </row>
    <row r="173" spans="1:8" s="45" customFormat="1" ht="9" customHeight="1">
      <c r="A173" s="54" t="s">
        <v>2714</v>
      </c>
      <c r="B173" s="54" t="s">
        <v>2715</v>
      </c>
      <c r="C173" s="108">
        <v>19103.589100000001</v>
      </c>
      <c r="D173" s="395"/>
      <c r="H173" s="54"/>
    </row>
    <row r="174" spans="1:8" s="45" customFormat="1" ht="9" customHeight="1">
      <c r="A174" s="54" t="s">
        <v>2716</v>
      </c>
      <c r="B174" s="54" t="s">
        <v>2717</v>
      </c>
      <c r="C174" s="108">
        <v>19103.589100000001</v>
      </c>
      <c r="D174" s="395"/>
      <c r="H174" s="54"/>
    </row>
    <row r="175" spans="1:8" s="45" customFormat="1" ht="9" customHeight="1">
      <c r="A175" s="54" t="s">
        <v>2718</v>
      </c>
      <c r="B175" s="54" t="s">
        <v>2719</v>
      </c>
      <c r="C175" s="108">
        <v>19103.589100000001</v>
      </c>
      <c r="D175" s="395"/>
      <c r="H175" s="54"/>
    </row>
    <row r="176" spans="1:8" s="45" customFormat="1" ht="9" customHeight="1">
      <c r="A176" s="54" t="s">
        <v>2720</v>
      </c>
      <c r="B176" s="54" t="s">
        <v>2721</v>
      </c>
      <c r="C176" s="108">
        <v>33834.079100000003</v>
      </c>
      <c r="D176" s="395"/>
      <c r="H176" s="54"/>
    </row>
    <row r="177" spans="1:8" s="45" customFormat="1" ht="9" customHeight="1">
      <c r="A177" s="54" t="s">
        <v>2722</v>
      </c>
      <c r="B177" s="54" t="s">
        <v>2723</v>
      </c>
      <c r="C177" s="108">
        <v>33834.079100000003</v>
      </c>
      <c r="D177" s="395"/>
      <c r="H177" s="54"/>
    </row>
    <row r="178" spans="1:8" ht="9" customHeight="1">
      <c r="A178" s="54" t="s">
        <v>2724</v>
      </c>
      <c r="B178" s="54" t="s">
        <v>2725</v>
      </c>
      <c r="C178" s="108">
        <v>33834.079100000003</v>
      </c>
      <c r="D178" s="395"/>
      <c r="H178" s="54"/>
    </row>
    <row r="179" spans="1:8" ht="9" customHeight="1">
      <c r="A179" s="54" t="s">
        <v>2726</v>
      </c>
      <c r="B179" s="54" t="s">
        <v>2727</v>
      </c>
      <c r="C179" s="108">
        <v>33834.079100000003</v>
      </c>
      <c r="D179" s="395"/>
      <c r="H179" s="54"/>
    </row>
    <row r="180" spans="1:8" ht="9" customHeight="1">
      <c r="A180" s="54" t="s">
        <v>2728</v>
      </c>
      <c r="B180" s="54" t="s">
        <v>2729</v>
      </c>
      <c r="C180" s="108">
        <v>33834.079100000003</v>
      </c>
      <c r="D180" s="395"/>
      <c r="H180" s="54"/>
    </row>
    <row r="181" spans="1:8" ht="9" customHeight="1">
      <c r="A181" s="54" t="s">
        <v>2730</v>
      </c>
      <c r="B181" s="54" t="s">
        <v>2731</v>
      </c>
      <c r="C181" s="108">
        <v>33834.079100000003</v>
      </c>
      <c r="D181" s="395"/>
      <c r="H181" s="54"/>
    </row>
    <row r="182" spans="1:8" ht="9" customHeight="1">
      <c r="A182" s="54" t="s">
        <v>2732</v>
      </c>
      <c r="B182" s="54" t="s">
        <v>2733</v>
      </c>
      <c r="C182" s="108">
        <v>33834.079100000003</v>
      </c>
      <c r="D182" s="395"/>
      <c r="H182" s="54"/>
    </row>
    <row r="183" spans="1:8" ht="9" customHeight="1">
      <c r="A183" s="54" t="s">
        <v>2734</v>
      </c>
      <c r="B183" s="54" t="s">
        <v>2735</v>
      </c>
      <c r="C183" s="108">
        <v>33834.079100000003</v>
      </c>
      <c r="D183" s="395"/>
      <c r="H183" s="54"/>
    </row>
    <row r="184" spans="1:8" ht="9" customHeight="1">
      <c r="A184" s="54" t="s">
        <v>2736</v>
      </c>
      <c r="B184" s="54" t="s">
        <v>2737</v>
      </c>
      <c r="C184" s="108">
        <v>126790.319</v>
      </c>
      <c r="D184" s="395"/>
      <c r="H184" s="54"/>
    </row>
    <row r="185" spans="1:8" ht="9" customHeight="1">
      <c r="A185" s="54" t="s">
        <v>2738</v>
      </c>
      <c r="B185" s="54" t="s">
        <v>2739</v>
      </c>
      <c r="C185" s="108">
        <v>1049.3432</v>
      </c>
      <c r="D185" s="395"/>
    </row>
    <row r="186" spans="1:8" ht="9" customHeight="1">
      <c r="A186" s="54" t="s">
        <v>4184</v>
      </c>
      <c r="B186" s="54" t="s">
        <v>4185</v>
      </c>
      <c r="C186" s="108">
        <v>1048.9163000000001</v>
      </c>
      <c r="D186" s="395"/>
    </row>
    <row r="187" spans="1:8" ht="9" customHeight="1">
      <c r="A187" s="54" t="s">
        <v>4186</v>
      </c>
      <c r="B187" s="54" t="s">
        <v>4187</v>
      </c>
      <c r="C187" s="108">
        <v>1132.3185000000001</v>
      </c>
      <c r="D187" s="395"/>
      <c r="H187" s="54"/>
    </row>
    <row r="188" spans="1:8" ht="9" customHeight="1">
      <c r="A188" s="54" t="s">
        <v>4188</v>
      </c>
      <c r="B188" s="54" t="s">
        <v>4189</v>
      </c>
      <c r="C188" s="108">
        <v>1690.0920000000001</v>
      </c>
      <c r="D188" s="395"/>
      <c r="H188" s="54"/>
    </row>
    <row r="189" spans="1:8" ht="9" customHeight="1">
      <c r="A189" s="54" t="s">
        <v>4190</v>
      </c>
      <c r="B189" s="54" t="s">
        <v>4191</v>
      </c>
      <c r="C189" s="108">
        <v>1690.0920000000001</v>
      </c>
      <c r="D189" s="395"/>
      <c r="H189" s="54"/>
    </row>
    <row r="190" spans="1:8" ht="9" customHeight="1">
      <c r="A190" s="54" t="s">
        <v>4192</v>
      </c>
      <c r="B190" s="54" t="s">
        <v>4791</v>
      </c>
      <c r="C190" s="108">
        <v>2657.9290000000001</v>
      </c>
      <c r="D190" s="395"/>
      <c r="H190" s="54"/>
    </row>
    <row r="191" spans="1:8" ht="9" customHeight="1">
      <c r="A191" s="54" t="s">
        <v>4792</v>
      </c>
      <c r="B191" s="54" t="s">
        <v>4793</v>
      </c>
      <c r="C191" s="108">
        <v>2657.9290000000001</v>
      </c>
      <c r="D191" s="395"/>
      <c r="H191" s="54"/>
    </row>
    <row r="192" spans="1:8" ht="9" customHeight="1">
      <c r="A192" s="54" t="s">
        <v>4794</v>
      </c>
      <c r="B192" s="54" t="s">
        <v>4795</v>
      </c>
      <c r="C192" s="108">
        <v>2657.9290000000001</v>
      </c>
      <c r="D192" s="395"/>
      <c r="H192" s="54"/>
    </row>
    <row r="193" spans="1:8" ht="9" customHeight="1">
      <c r="A193" s="54" t="s">
        <v>4796</v>
      </c>
      <c r="B193" s="54" t="s">
        <v>2326</v>
      </c>
      <c r="C193" s="108">
        <v>3615.1610000000001</v>
      </c>
      <c r="D193" s="395"/>
      <c r="H193" s="54"/>
    </row>
    <row r="194" spans="1:8" ht="9" customHeight="1">
      <c r="A194" s="54" t="s">
        <v>2327</v>
      </c>
      <c r="B194" s="54" t="s">
        <v>2328</v>
      </c>
      <c r="C194" s="108">
        <v>3615.1610000000001</v>
      </c>
      <c r="D194" s="395"/>
      <c r="H194" s="54"/>
    </row>
    <row r="195" spans="1:8" ht="9" customHeight="1">
      <c r="A195" s="54" t="s">
        <v>2329</v>
      </c>
      <c r="B195" s="54" t="s">
        <v>2330</v>
      </c>
      <c r="C195" s="108">
        <v>3615.1610000000001</v>
      </c>
      <c r="D195" s="395"/>
      <c r="H195" s="54"/>
    </row>
    <row r="196" spans="1:8" ht="9" customHeight="1">
      <c r="A196" s="54" t="s">
        <v>2331</v>
      </c>
      <c r="B196" s="54" t="s">
        <v>2332</v>
      </c>
      <c r="C196" s="108">
        <v>3615.1610000000001</v>
      </c>
      <c r="D196" s="395"/>
      <c r="H196" s="54"/>
    </row>
    <row r="197" spans="1:8" ht="9" customHeight="1">
      <c r="A197" s="54" t="s">
        <v>2333</v>
      </c>
      <c r="B197" s="54" t="s">
        <v>2334</v>
      </c>
      <c r="C197" s="108">
        <v>4889.1801000000005</v>
      </c>
      <c r="D197" s="395"/>
      <c r="H197" s="54"/>
    </row>
    <row r="198" spans="1:8" ht="9" customHeight="1">
      <c r="A198" s="54" t="s">
        <v>2335</v>
      </c>
      <c r="B198" s="54" t="s">
        <v>2905</v>
      </c>
      <c r="C198" s="108">
        <v>4889.4522000000006</v>
      </c>
      <c r="D198" s="395"/>
      <c r="H198" s="54"/>
    </row>
    <row r="199" spans="1:8" ht="9" customHeight="1">
      <c r="A199" s="54" t="s">
        <v>2906</v>
      </c>
      <c r="B199" s="54" t="s">
        <v>2907</v>
      </c>
      <c r="C199" s="108">
        <v>4889.4522000000006</v>
      </c>
      <c r="D199" s="395"/>
      <c r="H199" s="54"/>
    </row>
    <row r="200" spans="1:8" ht="9" customHeight="1">
      <c r="A200" s="54" t="s">
        <v>2908</v>
      </c>
      <c r="B200" s="54" t="s">
        <v>2909</v>
      </c>
      <c r="C200" s="108">
        <v>4889.4522000000006</v>
      </c>
      <c r="D200" s="395"/>
      <c r="H200" s="54"/>
    </row>
    <row r="201" spans="1:8" ht="9" customHeight="1">
      <c r="A201" s="54" t="s">
        <v>2910</v>
      </c>
      <c r="B201" s="54" t="s">
        <v>2911</v>
      </c>
      <c r="C201" s="108">
        <v>4889.4522000000006</v>
      </c>
      <c r="D201" s="395"/>
      <c r="H201" s="54"/>
    </row>
    <row r="202" spans="1:8" ht="9" customHeight="1">
      <c r="A202" s="54" t="s">
        <v>2912</v>
      </c>
      <c r="B202" s="54" t="s">
        <v>2913</v>
      </c>
      <c r="C202" s="108">
        <v>11278.4748</v>
      </c>
      <c r="D202" s="395"/>
      <c r="H202" s="54"/>
    </row>
    <row r="203" spans="1:8" ht="9" customHeight="1">
      <c r="A203" s="54" t="s">
        <v>2914</v>
      </c>
      <c r="B203" s="54" t="s">
        <v>2915</v>
      </c>
      <c r="C203" s="108">
        <v>11278.4748</v>
      </c>
      <c r="D203" s="395"/>
      <c r="H203" s="54"/>
    </row>
    <row r="204" spans="1:8" ht="9" customHeight="1">
      <c r="A204" s="54" t="s">
        <v>2916</v>
      </c>
      <c r="B204" s="54" t="s">
        <v>2917</v>
      </c>
      <c r="C204" s="108">
        <v>11278.4748</v>
      </c>
      <c r="D204" s="395"/>
      <c r="H204" s="54"/>
    </row>
    <row r="205" spans="1:8" ht="9" customHeight="1">
      <c r="A205" s="54" t="s">
        <v>2918</v>
      </c>
      <c r="B205" s="54" t="s">
        <v>2919</v>
      </c>
      <c r="C205" s="108">
        <v>11278.4748</v>
      </c>
      <c r="D205" s="395"/>
      <c r="H205" s="54"/>
    </row>
    <row r="206" spans="1:8" ht="9" customHeight="1">
      <c r="A206" s="54" t="s">
        <v>2920</v>
      </c>
      <c r="B206" s="54" t="s">
        <v>2921</v>
      </c>
      <c r="C206" s="108">
        <v>11278.4748</v>
      </c>
      <c r="D206" s="395"/>
      <c r="H206" s="54"/>
    </row>
    <row r="207" spans="1:8" ht="9" customHeight="1">
      <c r="A207" s="54" t="s">
        <v>2922</v>
      </c>
      <c r="B207" s="54" t="s">
        <v>2923</v>
      </c>
      <c r="C207" s="108">
        <v>11279.071900000001</v>
      </c>
      <c r="D207" s="395"/>
      <c r="H207" s="54"/>
    </row>
    <row r="208" spans="1:8" ht="9" customHeight="1">
      <c r="A208" s="54" t="s">
        <v>2924</v>
      </c>
      <c r="B208" s="54" t="s">
        <v>2925</v>
      </c>
      <c r="C208" s="108">
        <v>21297.357800000002</v>
      </c>
      <c r="D208" s="395"/>
      <c r="H208" s="54"/>
    </row>
    <row r="209" spans="1:8" ht="9" customHeight="1">
      <c r="A209" s="54" t="s">
        <v>2926</v>
      </c>
      <c r="B209" s="54" t="s">
        <v>2927</v>
      </c>
      <c r="C209" s="108">
        <v>17342.259900000001</v>
      </c>
      <c r="D209" s="395"/>
      <c r="H209" s="54"/>
    </row>
    <row r="210" spans="1:8" ht="9" customHeight="1">
      <c r="A210" s="54" t="s">
        <v>2928</v>
      </c>
      <c r="B210" s="54" t="s">
        <v>2929</v>
      </c>
      <c r="C210" s="108">
        <v>17342.259900000001</v>
      </c>
      <c r="D210" s="395"/>
      <c r="H210" s="54"/>
    </row>
    <row r="211" spans="1:8" ht="9" customHeight="1">
      <c r="A211" s="54" t="s">
        <v>2930</v>
      </c>
      <c r="B211" s="54" t="s">
        <v>2931</v>
      </c>
      <c r="C211" s="108">
        <v>17342.259900000001</v>
      </c>
      <c r="D211" s="395"/>
      <c r="H211" s="54"/>
    </row>
    <row r="212" spans="1:8" ht="9" customHeight="1">
      <c r="A212" s="54" t="s">
        <v>2932</v>
      </c>
      <c r="B212" s="54" t="s">
        <v>4683</v>
      </c>
      <c r="C212" s="108">
        <v>17343.141900000002</v>
      </c>
      <c r="D212" s="395"/>
      <c r="H212" s="54"/>
    </row>
    <row r="213" spans="1:8" ht="9" customHeight="1">
      <c r="A213" s="54" t="s">
        <v>4684</v>
      </c>
      <c r="B213" s="54" t="s">
        <v>4685</v>
      </c>
      <c r="C213" s="108">
        <v>17342.259900000001</v>
      </c>
      <c r="D213" s="395"/>
      <c r="H213" s="54"/>
    </row>
    <row r="214" spans="1:8" ht="9" customHeight="1">
      <c r="A214" s="54" t="s">
        <v>4429</v>
      </c>
      <c r="B214" s="54" t="s">
        <v>4430</v>
      </c>
      <c r="C214" s="108">
        <v>17342.259900000001</v>
      </c>
      <c r="D214" s="395"/>
      <c r="H214" s="54"/>
    </row>
    <row r="215" spans="1:8" ht="9" customHeight="1">
      <c r="A215" s="54" t="s">
        <v>4431</v>
      </c>
      <c r="B215" s="54" t="s">
        <v>3992</v>
      </c>
      <c r="C215" s="108">
        <v>36085.978600000002</v>
      </c>
      <c r="D215" s="395"/>
      <c r="H215" s="54"/>
    </row>
    <row r="216" spans="1:8" ht="9" customHeight="1">
      <c r="A216" s="54" t="s">
        <v>3993</v>
      </c>
      <c r="B216" s="54" t="s">
        <v>4312</v>
      </c>
      <c r="C216" s="108">
        <v>36085.978600000002</v>
      </c>
      <c r="D216" s="395"/>
      <c r="H216" s="54"/>
    </row>
    <row r="217" spans="1:8" ht="9" customHeight="1">
      <c r="A217" s="54" t="s">
        <v>4313</v>
      </c>
      <c r="B217" s="54" t="s">
        <v>4314</v>
      </c>
      <c r="C217" s="108">
        <v>36085.978600000002</v>
      </c>
      <c r="D217" s="395"/>
      <c r="H217" s="54"/>
    </row>
    <row r="218" spans="1:8" ht="9" customHeight="1">
      <c r="A218" s="54" t="s">
        <v>4315</v>
      </c>
      <c r="B218" s="54" t="s">
        <v>4316</v>
      </c>
      <c r="C218" s="108">
        <v>36085.978600000002</v>
      </c>
      <c r="D218" s="395"/>
      <c r="H218" s="54"/>
    </row>
    <row r="219" spans="1:8" ht="9" customHeight="1">
      <c r="A219" s="54" t="s">
        <v>4317</v>
      </c>
      <c r="B219" s="54" t="s">
        <v>4318</v>
      </c>
      <c r="C219" s="108">
        <v>36085.978600000002</v>
      </c>
      <c r="D219" s="395"/>
      <c r="H219" s="54"/>
    </row>
    <row r="220" spans="1:8" ht="9" customHeight="1">
      <c r="A220" s="54" t="s">
        <v>4319</v>
      </c>
      <c r="B220" s="54" t="s">
        <v>4320</v>
      </c>
      <c r="C220" s="108">
        <v>36085.978600000002</v>
      </c>
      <c r="D220" s="395"/>
      <c r="H220" s="54"/>
    </row>
    <row r="221" spans="1:8" ht="9" customHeight="1">
      <c r="A221" s="54" t="s">
        <v>4321</v>
      </c>
      <c r="B221" s="54" t="s">
        <v>4427</v>
      </c>
      <c r="C221" s="108">
        <v>36085.978600000002</v>
      </c>
      <c r="D221" s="395"/>
      <c r="H221" s="54"/>
    </row>
    <row r="222" spans="1:8" ht="9" customHeight="1">
      <c r="A222" s="54" t="s">
        <v>4428</v>
      </c>
      <c r="B222" s="54" t="s">
        <v>4452</v>
      </c>
      <c r="C222" s="108">
        <v>1584.2383</v>
      </c>
      <c r="D222" s="395"/>
      <c r="H222" s="54"/>
    </row>
    <row r="223" spans="1:8" ht="9" customHeight="1">
      <c r="A223" s="54" t="s">
        <v>4453</v>
      </c>
      <c r="B223" s="54" t="s">
        <v>4454</v>
      </c>
      <c r="C223" s="108">
        <v>1596.7206000000001</v>
      </c>
      <c r="D223" s="395"/>
      <c r="H223" s="54"/>
    </row>
    <row r="224" spans="1:8" ht="9" customHeight="1">
      <c r="A224" s="54" t="s">
        <v>4455</v>
      </c>
      <c r="B224" s="54" t="s">
        <v>4456</v>
      </c>
      <c r="C224" s="108">
        <v>1594.7963</v>
      </c>
      <c r="D224" s="395"/>
      <c r="H224" s="54"/>
    </row>
    <row r="225" spans="1:8" ht="9" customHeight="1">
      <c r="A225" s="54" t="s">
        <v>4457</v>
      </c>
      <c r="B225" s="54" t="s">
        <v>4458</v>
      </c>
      <c r="C225" s="108">
        <v>1731.5003000000002</v>
      </c>
      <c r="D225" s="395"/>
      <c r="H225" s="54"/>
    </row>
    <row r="226" spans="1:8" ht="9" customHeight="1">
      <c r="A226" s="54" t="s">
        <v>4459</v>
      </c>
      <c r="B226" s="54" t="s">
        <v>4460</v>
      </c>
      <c r="C226" s="108">
        <v>2658.2003</v>
      </c>
      <c r="D226" s="395"/>
      <c r="H226" s="54"/>
    </row>
    <row r="227" spans="1:8" ht="9" customHeight="1">
      <c r="A227" s="54" t="s">
        <v>4461</v>
      </c>
      <c r="B227" s="54" t="s">
        <v>4462</v>
      </c>
      <c r="C227" s="108">
        <v>4337.5653000000002</v>
      </c>
      <c r="D227" s="395"/>
      <c r="H227" s="54"/>
    </row>
    <row r="228" spans="1:8" ht="9" customHeight="1">
      <c r="A228" s="54" t="s">
        <v>4463</v>
      </c>
      <c r="B228" s="54" t="s">
        <v>4464</v>
      </c>
      <c r="C228" s="108">
        <v>5865.4728000000005</v>
      </c>
      <c r="D228" s="395"/>
      <c r="H228" s="54"/>
    </row>
    <row r="229" spans="1:8" ht="9" customHeight="1">
      <c r="A229" s="54" t="s">
        <v>4465</v>
      </c>
      <c r="B229" s="54" t="s">
        <v>4466</v>
      </c>
      <c r="C229" s="108">
        <v>9526.0256000000008</v>
      </c>
      <c r="D229" s="395"/>
      <c r="H229" s="54"/>
    </row>
    <row r="230" spans="1:8" ht="9" customHeight="1">
      <c r="A230" s="54" t="s">
        <v>4467</v>
      </c>
      <c r="B230" s="54" t="s">
        <v>4468</v>
      </c>
      <c r="C230" s="108">
        <v>20431.9578</v>
      </c>
      <c r="D230" s="395"/>
      <c r="H230" s="54"/>
    </row>
    <row r="231" spans="1:8" ht="9" customHeight="1">
      <c r="A231" s="54" t="s">
        <v>4469</v>
      </c>
      <c r="B231" s="54" t="s">
        <v>4470</v>
      </c>
      <c r="C231" s="108">
        <v>24059.5016</v>
      </c>
      <c r="D231" s="395"/>
      <c r="H231" s="54"/>
    </row>
    <row r="232" spans="1:8" ht="9" customHeight="1">
      <c r="A232" s="54" t="s">
        <v>4471</v>
      </c>
      <c r="B232" s="54" t="s">
        <v>4472</v>
      </c>
      <c r="C232" s="108">
        <v>55534.524799999999</v>
      </c>
      <c r="D232" s="395"/>
      <c r="H232" s="54"/>
    </row>
    <row r="233" spans="1:8" ht="9" customHeight="1">
      <c r="A233" s="54" t="s">
        <v>4473</v>
      </c>
      <c r="B233" s="54" t="s">
        <v>4474</v>
      </c>
      <c r="C233" s="108">
        <v>86460.129100000006</v>
      </c>
      <c r="D233" s="395"/>
      <c r="H233" s="54"/>
    </row>
    <row r="234" spans="1:8" ht="9" customHeight="1">
      <c r="A234" s="54" t="s">
        <v>4475</v>
      </c>
      <c r="B234" s="54" t="s">
        <v>4476</v>
      </c>
      <c r="C234" s="108">
        <v>2158.0491999999999</v>
      </c>
      <c r="D234" s="395"/>
      <c r="H234" s="54"/>
    </row>
    <row r="235" spans="1:8" ht="9" customHeight="1">
      <c r="A235" s="54" t="s">
        <v>4477</v>
      </c>
      <c r="B235" s="54" t="s">
        <v>4478</v>
      </c>
      <c r="C235" s="108">
        <v>2541.0033000000003</v>
      </c>
      <c r="D235" s="395"/>
      <c r="H235" s="54"/>
    </row>
    <row r="236" spans="1:8" ht="9" customHeight="1">
      <c r="A236" s="54" t="s">
        <v>4479</v>
      </c>
      <c r="B236" s="54" t="s">
        <v>4480</v>
      </c>
      <c r="C236" s="108">
        <v>3659.7059000000004</v>
      </c>
      <c r="D236" s="395"/>
      <c r="H236" s="54"/>
    </row>
    <row r="237" spans="1:8" ht="9" customHeight="1">
      <c r="A237" s="54" t="s">
        <v>4481</v>
      </c>
      <c r="B237" s="54" t="s">
        <v>4482</v>
      </c>
      <c r="C237" s="108">
        <v>5098.5753000000004</v>
      </c>
      <c r="D237" s="395"/>
      <c r="H237" s="54"/>
    </row>
    <row r="238" spans="1:8" ht="9" customHeight="1">
      <c r="A238" s="54" t="s">
        <v>4483</v>
      </c>
      <c r="B238" s="54" t="s">
        <v>4484</v>
      </c>
      <c r="C238" s="108">
        <v>6202.9679000000006</v>
      </c>
      <c r="D238" s="395"/>
      <c r="H238" s="54"/>
    </row>
    <row r="239" spans="1:8" ht="9" customHeight="1">
      <c r="A239" s="54" t="s">
        <v>4485</v>
      </c>
      <c r="B239" s="54" t="s">
        <v>4486</v>
      </c>
      <c r="C239" s="108">
        <v>8692.4580999999998</v>
      </c>
      <c r="D239" s="395"/>
      <c r="H239" s="54"/>
    </row>
    <row r="240" spans="1:8" ht="9" customHeight="1">
      <c r="A240" s="54" t="s">
        <v>4487</v>
      </c>
      <c r="B240" s="54" t="s">
        <v>4488</v>
      </c>
      <c r="C240" s="108">
        <v>2794.0814</v>
      </c>
      <c r="D240" s="395"/>
      <c r="H240" s="54"/>
    </row>
    <row r="241" spans="1:8" ht="9" customHeight="1">
      <c r="A241" s="54" t="s">
        <v>4489</v>
      </c>
      <c r="B241" s="54" t="s">
        <v>4530</v>
      </c>
      <c r="C241" s="108">
        <v>2890.6134999999999</v>
      </c>
      <c r="D241" s="395"/>
      <c r="H241" s="54"/>
    </row>
    <row r="242" spans="1:8" ht="9" customHeight="1">
      <c r="A242" s="54" t="s">
        <v>4531</v>
      </c>
      <c r="B242" s="54" t="s">
        <v>4532</v>
      </c>
      <c r="C242" s="108">
        <v>1492.6670000000001</v>
      </c>
      <c r="D242" s="395"/>
      <c r="H242" s="54"/>
    </row>
    <row r="243" spans="1:8" ht="9" customHeight="1">
      <c r="A243" s="54" t="s">
        <v>4533</v>
      </c>
      <c r="B243" s="54" t="s">
        <v>4534</v>
      </c>
      <c r="C243" s="108">
        <v>1652.3479</v>
      </c>
      <c r="D243" s="395"/>
      <c r="H243" s="54"/>
    </row>
    <row r="244" spans="1:8" ht="9" customHeight="1">
      <c r="A244" s="54" t="s">
        <v>4535</v>
      </c>
      <c r="B244" s="54" t="s">
        <v>4012</v>
      </c>
      <c r="C244" s="108">
        <v>2180.8450000000003</v>
      </c>
      <c r="D244" s="395"/>
      <c r="H244" s="54"/>
    </row>
    <row r="245" spans="1:8" ht="9" customHeight="1">
      <c r="A245" s="54" t="s">
        <v>4013</v>
      </c>
      <c r="B245" s="54" t="s">
        <v>4014</v>
      </c>
      <c r="C245" s="108">
        <v>4482.4373999999998</v>
      </c>
      <c r="D245" s="395"/>
      <c r="H245" s="54"/>
    </row>
    <row r="246" spans="1:8" ht="9" customHeight="1">
      <c r="A246" s="54" t="s">
        <v>4015</v>
      </c>
      <c r="B246" s="54" t="s">
        <v>4016</v>
      </c>
      <c r="C246" s="108">
        <v>5458.3490000000002</v>
      </c>
      <c r="D246" s="395"/>
      <c r="H246" s="54"/>
    </row>
    <row r="247" spans="1:8" ht="9" customHeight="1">
      <c r="A247" s="54" t="s">
        <v>4017</v>
      </c>
      <c r="B247" s="54" t="s">
        <v>4018</v>
      </c>
      <c r="C247" s="108">
        <v>8064.6698000000006</v>
      </c>
      <c r="D247" s="395"/>
      <c r="H247" s="54"/>
    </row>
    <row r="248" spans="1:8" ht="9" customHeight="1">
      <c r="A248" s="54" t="s">
        <v>4019</v>
      </c>
      <c r="B248" s="54" t="s">
        <v>2213</v>
      </c>
      <c r="C248" s="108">
        <v>12987.0326</v>
      </c>
      <c r="D248" s="395"/>
      <c r="H248" s="54"/>
    </row>
    <row r="249" spans="1:8" ht="9" customHeight="1">
      <c r="A249" s="54" t="s">
        <v>2214</v>
      </c>
      <c r="B249" s="54" t="s">
        <v>2215</v>
      </c>
      <c r="C249" s="108">
        <v>16542.5062</v>
      </c>
      <c r="D249" s="395"/>
      <c r="H249" s="54"/>
    </row>
    <row r="250" spans="1:8" ht="9" customHeight="1">
      <c r="A250" s="54" t="s">
        <v>2216</v>
      </c>
      <c r="B250" s="54" t="s">
        <v>2217</v>
      </c>
      <c r="C250" s="108">
        <v>44915.590300000003</v>
      </c>
      <c r="D250" s="395"/>
      <c r="H250" s="54"/>
    </row>
    <row r="251" spans="1:8" ht="9" customHeight="1">
      <c r="A251" s="54" t="s">
        <v>2218</v>
      </c>
      <c r="B251" s="54" t="s">
        <v>2219</v>
      </c>
      <c r="C251" s="108">
        <v>574.2672</v>
      </c>
      <c r="D251" s="395"/>
      <c r="H251" s="54"/>
    </row>
    <row r="252" spans="1:8" ht="9" customHeight="1">
      <c r="A252" s="54" t="s">
        <v>2220</v>
      </c>
      <c r="B252" s="54" t="s">
        <v>2221</v>
      </c>
      <c r="C252" s="108">
        <v>796.81020000000001</v>
      </c>
      <c r="D252" s="395"/>
      <c r="H252" s="54"/>
    </row>
    <row r="253" spans="1:8" ht="9" customHeight="1">
      <c r="A253" s="54" t="s">
        <v>2222</v>
      </c>
      <c r="B253" s="54" t="s">
        <v>2223</v>
      </c>
      <c r="C253" s="108">
        <v>833.17150000000004</v>
      </c>
      <c r="D253" s="395"/>
      <c r="H253" s="54"/>
    </row>
    <row r="254" spans="1:8" ht="9" customHeight="1">
      <c r="A254" s="54" t="s">
        <v>2224</v>
      </c>
      <c r="B254" s="54" t="s">
        <v>2225</v>
      </c>
      <c r="C254" s="108">
        <v>1327.0087000000001</v>
      </c>
      <c r="D254" s="395"/>
      <c r="H254" s="54"/>
    </row>
    <row r="255" spans="1:8" ht="9" customHeight="1">
      <c r="A255" s="54" t="s">
        <v>2226</v>
      </c>
      <c r="B255" s="54" t="s">
        <v>2227</v>
      </c>
      <c r="C255" s="108">
        <v>1739.9567000000002</v>
      </c>
      <c r="D255" s="395"/>
      <c r="H255" s="54"/>
    </row>
    <row r="256" spans="1:8" ht="9" customHeight="1">
      <c r="A256" s="54" t="s">
        <v>2228</v>
      </c>
      <c r="B256" s="54" t="s">
        <v>2229</v>
      </c>
      <c r="C256" s="108">
        <v>2992.1943000000001</v>
      </c>
      <c r="D256" s="395"/>
      <c r="H256" s="54"/>
    </row>
    <row r="257" spans="1:8" ht="9" customHeight="1">
      <c r="A257" s="54" t="s">
        <v>2230</v>
      </c>
      <c r="B257" s="54" t="s">
        <v>3637</v>
      </c>
      <c r="C257" s="108">
        <v>4029.1242000000002</v>
      </c>
      <c r="D257" s="395"/>
      <c r="H257" s="54"/>
    </row>
    <row r="258" spans="1:8" ht="9" customHeight="1">
      <c r="A258" s="54" t="s">
        <v>3638</v>
      </c>
      <c r="B258" s="54" t="s">
        <v>3639</v>
      </c>
      <c r="C258" s="108">
        <v>5627.3239000000003</v>
      </c>
      <c r="D258" s="395"/>
      <c r="H258" s="54"/>
    </row>
    <row r="259" spans="1:8" ht="9" customHeight="1">
      <c r="A259" s="54" t="s">
        <v>3640</v>
      </c>
      <c r="B259" s="54" t="s">
        <v>3641</v>
      </c>
      <c r="C259" s="108">
        <v>8035.2706000000007</v>
      </c>
      <c r="D259" s="395"/>
      <c r="H259" s="54"/>
    </row>
    <row r="260" spans="1:8" ht="9" customHeight="1">
      <c r="A260" s="54" t="s">
        <v>3642</v>
      </c>
      <c r="B260" s="54" t="s">
        <v>4490</v>
      </c>
      <c r="C260" s="108">
        <v>16575.229800000001</v>
      </c>
      <c r="D260" s="395"/>
      <c r="H260" s="54"/>
    </row>
    <row r="261" spans="1:8" ht="9" customHeight="1">
      <c r="A261" s="54" t="s">
        <v>4491</v>
      </c>
      <c r="B261" s="54" t="s">
        <v>4492</v>
      </c>
      <c r="C261" s="108">
        <v>23765.486199999999</v>
      </c>
      <c r="D261" s="395"/>
      <c r="H261" s="54"/>
    </row>
    <row r="262" spans="1:8" ht="9" customHeight="1">
      <c r="A262" s="54" t="s">
        <v>4493</v>
      </c>
      <c r="B262" s="54" t="s">
        <v>4494</v>
      </c>
      <c r="C262" s="108">
        <v>1016.6588</v>
      </c>
      <c r="D262" s="395"/>
      <c r="H262" s="54"/>
    </row>
    <row r="263" spans="1:8" ht="9" customHeight="1">
      <c r="A263" s="54" t="s">
        <v>4495</v>
      </c>
      <c r="B263" s="54" t="s">
        <v>4496</v>
      </c>
      <c r="C263" s="108">
        <v>1325.9229</v>
      </c>
      <c r="D263" s="395"/>
      <c r="H263" s="54"/>
    </row>
    <row r="264" spans="1:8" ht="9" customHeight="1">
      <c r="A264" s="54" t="s">
        <v>4497</v>
      </c>
      <c r="B264" s="54" t="s">
        <v>4498</v>
      </c>
      <c r="C264" s="108">
        <v>1757.7969000000001</v>
      </c>
      <c r="D264" s="395"/>
    </row>
    <row r="265" spans="1:8" ht="9" customHeight="1">
      <c r="A265" s="54" t="s">
        <v>4499</v>
      </c>
      <c r="B265" s="54" t="s">
        <v>4500</v>
      </c>
      <c r="C265" s="108">
        <v>2750.3619000000003</v>
      </c>
      <c r="D265" s="395"/>
    </row>
    <row r="266" spans="1:8" ht="9" customHeight="1">
      <c r="A266" s="54" t="s">
        <v>4501</v>
      </c>
      <c r="B266" s="54" t="s">
        <v>4502</v>
      </c>
      <c r="C266" s="108">
        <v>3992.7991000000002</v>
      </c>
      <c r="D266" s="395"/>
      <c r="H266" s="54"/>
    </row>
    <row r="267" spans="1:8" ht="9" customHeight="1">
      <c r="A267" s="54" t="s">
        <v>4503</v>
      </c>
      <c r="B267" s="54" t="s">
        <v>4504</v>
      </c>
      <c r="C267" s="108">
        <v>5635.0347000000002</v>
      </c>
      <c r="D267" s="395"/>
      <c r="H267" s="54"/>
    </row>
    <row r="268" spans="1:8" ht="9" customHeight="1">
      <c r="A268" s="54" t="s">
        <v>4505</v>
      </c>
      <c r="B268" s="54" t="s">
        <v>4506</v>
      </c>
      <c r="C268" s="108">
        <v>11837.721500000001</v>
      </c>
      <c r="D268" s="395"/>
      <c r="H268" s="54"/>
    </row>
    <row r="269" spans="1:8" ht="9" customHeight="1">
      <c r="A269" s="54" t="s">
        <v>4507</v>
      </c>
      <c r="B269" s="54" t="s">
        <v>4508</v>
      </c>
      <c r="C269" s="108">
        <v>19467.503000000001</v>
      </c>
      <c r="D269" s="395"/>
      <c r="H269" s="54"/>
    </row>
    <row r="270" spans="1:8" ht="9" customHeight="1">
      <c r="A270" s="54" t="s">
        <v>4509</v>
      </c>
      <c r="B270" s="54" t="s">
        <v>4510</v>
      </c>
      <c r="C270" s="108">
        <v>31581.372500000001</v>
      </c>
      <c r="D270" s="395"/>
      <c r="H270" s="54"/>
    </row>
    <row r="271" spans="1:8" ht="9" customHeight="1">
      <c r="A271" s="54" t="s">
        <v>4511</v>
      </c>
      <c r="B271" s="54" t="s">
        <v>4512</v>
      </c>
      <c r="C271" s="108">
        <v>1007.0944000000001</v>
      </c>
      <c r="D271" s="395"/>
      <c r="H271" s="54"/>
    </row>
    <row r="272" spans="1:8" ht="9" customHeight="1">
      <c r="A272" s="54" t="s">
        <v>4513</v>
      </c>
      <c r="B272" s="54" t="s">
        <v>4514</v>
      </c>
      <c r="C272" s="108">
        <v>1197.2465999999999</v>
      </c>
      <c r="D272" s="395"/>
      <c r="H272" s="54"/>
    </row>
    <row r="273" spans="1:8" ht="9" customHeight="1">
      <c r="A273" s="54" t="s">
        <v>4515</v>
      </c>
      <c r="B273" s="54" t="s">
        <v>4516</v>
      </c>
      <c r="C273" s="108">
        <v>1373.9799</v>
      </c>
      <c r="D273" s="395"/>
      <c r="H273" s="54"/>
    </row>
    <row r="274" spans="1:8" ht="9" customHeight="1">
      <c r="A274" s="54" t="s">
        <v>4517</v>
      </c>
      <c r="B274" s="54" t="s">
        <v>4518</v>
      </c>
      <c r="C274" s="108">
        <v>1954.1151</v>
      </c>
      <c r="D274" s="395"/>
      <c r="H274" s="54"/>
    </row>
    <row r="275" spans="1:8" ht="9" customHeight="1">
      <c r="A275" s="54" t="s">
        <v>4519</v>
      </c>
      <c r="B275" s="54" t="s">
        <v>4520</v>
      </c>
      <c r="C275" s="108">
        <v>2188.1590000000001</v>
      </c>
      <c r="D275" s="395"/>
    </row>
    <row r="276" spans="1:8" ht="9" customHeight="1">
      <c r="A276" s="54" t="s">
        <v>4521</v>
      </c>
      <c r="B276" s="54" t="s">
        <v>4522</v>
      </c>
      <c r="C276" s="108">
        <v>3476.8359</v>
      </c>
      <c r="D276" s="395"/>
    </row>
    <row r="277" spans="1:8" ht="9" customHeight="1">
      <c r="A277" s="54" t="s">
        <v>4523</v>
      </c>
      <c r="B277" s="54" t="s">
        <v>4524</v>
      </c>
      <c r="C277" s="108">
        <v>7065.0155000000004</v>
      </c>
      <c r="D277" s="395"/>
      <c r="H277" s="54"/>
    </row>
    <row r="278" spans="1:8" ht="9" customHeight="1">
      <c r="A278" s="54" t="s">
        <v>4525</v>
      </c>
      <c r="B278" s="54" t="s">
        <v>4526</v>
      </c>
      <c r="C278" s="108">
        <v>16542.0664</v>
      </c>
      <c r="D278" s="395"/>
      <c r="H278" s="54"/>
    </row>
    <row r="279" spans="1:8" ht="9" customHeight="1">
      <c r="A279" s="54" t="s">
        <v>4527</v>
      </c>
      <c r="B279" s="54" t="s">
        <v>4528</v>
      </c>
      <c r="C279" s="108">
        <v>33416.8681</v>
      </c>
      <c r="D279" s="395"/>
      <c r="H279" s="54"/>
    </row>
    <row r="280" spans="1:8" ht="9" customHeight="1">
      <c r="A280" s="54" t="s">
        <v>4529</v>
      </c>
      <c r="B280" s="54" t="s">
        <v>3691</v>
      </c>
      <c r="C280" s="108">
        <v>4627.7094999999999</v>
      </c>
      <c r="D280" s="395"/>
      <c r="H280" s="54"/>
    </row>
    <row r="281" spans="1:8" ht="9" customHeight="1">
      <c r="A281" s="54" t="s">
        <v>3692</v>
      </c>
      <c r="B281" s="54" t="s">
        <v>3693</v>
      </c>
      <c r="C281" s="108">
        <v>6407.63</v>
      </c>
      <c r="D281" s="395"/>
      <c r="H281" s="54"/>
    </row>
    <row r="282" spans="1:8" ht="9" customHeight="1">
      <c r="A282" s="54" t="s">
        <v>3694</v>
      </c>
      <c r="B282" s="54" t="s">
        <v>3695</v>
      </c>
      <c r="C282" s="108">
        <v>7474.1084000000001</v>
      </c>
      <c r="D282" s="395"/>
      <c r="H282" s="54"/>
    </row>
    <row r="283" spans="1:8" ht="9" customHeight="1">
      <c r="A283" s="54" t="s">
        <v>3696</v>
      </c>
      <c r="B283" s="54" t="s">
        <v>3697</v>
      </c>
      <c r="C283" s="108">
        <v>10673.678300000001</v>
      </c>
      <c r="D283" s="395"/>
      <c r="H283" s="54"/>
    </row>
    <row r="284" spans="1:8" ht="9" customHeight="1">
      <c r="A284" s="54" t="s">
        <v>3698</v>
      </c>
      <c r="B284" s="54" t="s">
        <v>3699</v>
      </c>
      <c r="C284" s="108">
        <v>12451.677000000001</v>
      </c>
      <c r="D284" s="395"/>
      <c r="H284" s="54"/>
    </row>
    <row r="285" spans="1:8" ht="9" customHeight="1">
      <c r="A285" s="54" t="s">
        <v>3700</v>
      </c>
      <c r="B285" s="54" t="s">
        <v>3701</v>
      </c>
      <c r="C285" s="108">
        <v>15122.9498</v>
      </c>
      <c r="D285" s="395"/>
      <c r="H285" s="54"/>
    </row>
    <row r="286" spans="1:8" ht="9" customHeight="1">
      <c r="A286" s="54" t="s">
        <v>3702</v>
      </c>
      <c r="B286" s="54" t="s">
        <v>3703</v>
      </c>
      <c r="C286" s="108">
        <v>24908.682500000003</v>
      </c>
      <c r="D286" s="395"/>
      <c r="H286" s="54"/>
    </row>
    <row r="287" spans="1:8" ht="9" customHeight="1">
      <c r="A287" s="54" t="s">
        <v>3704</v>
      </c>
      <c r="B287" s="54" t="s">
        <v>3705</v>
      </c>
      <c r="C287" s="108">
        <v>43663.6636</v>
      </c>
      <c r="D287" s="395"/>
      <c r="H287" s="54"/>
    </row>
    <row r="288" spans="1:8" ht="9" customHeight="1">
      <c r="A288" s="54" t="s">
        <v>3706</v>
      </c>
      <c r="B288" s="54" t="s">
        <v>3707</v>
      </c>
      <c r="C288" s="108">
        <v>72944.91810000001</v>
      </c>
      <c r="D288" s="395"/>
      <c r="H288" s="54"/>
    </row>
    <row r="289" spans="1:8" ht="9" customHeight="1">
      <c r="A289" s="54" t="s">
        <v>2772</v>
      </c>
      <c r="B289" s="54" t="s">
        <v>2773</v>
      </c>
      <c r="C289" s="108">
        <v>6269.4353000000001</v>
      </c>
      <c r="D289" s="395"/>
      <c r="H289" s="54"/>
    </row>
    <row r="290" spans="1:8" ht="9" customHeight="1">
      <c r="A290" s="54" t="s">
        <v>2774</v>
      </c>
      <c r="B290" s="54" t="s">
        <v>2775</v>
      </c>
      <c r="C290" s="108">
        <v>7473.1790000000001</v>
      </c>
      <c r="D290" s="395"/>
      <c r="H290" s="54"/>
    </row>
    <row r="291" spans="1:8" ht="9" customHeight="1">
      <c r="A291" s="54" t="s">
        <v>2776</v>
      </c>
      <c r="B291" s="54" t="s">
        <v>2777</v>
      </c>
      <c r="C291" s="108">
        <v>9529.545900000001</v>
      </c>
      <c r="D291" s="395"/>
      <c r="H291" s="54"/>
    </row>
    <row r="292" spans="1:8" ht="9" customHeight="1">
      <c r="A292" s="54" t="s">
        <v>2778</v>
      </c>
      <c r="B292" s="54" t="s">
        <v>2779</v>
      </c>
      <c r="C292" s="108">
        <v>16049.767900000001</v>
      </c>
      <c r="D292" s="395"/>
      <c r="H292" s="54"/>
    </row>
    <row r="293" spans="1:8" ht="9" customHeight="1">
      <c r="A293" s="54" t="s">
        <v>2780</v>
      </c>
      <c r="B293" s="54" t="s">
        <v>2781</v>
      </c>
      <c r="C293" s="108">
        <v>19309.8796</v>
      </c>
      <c r="D293" s="395"/>
      <c r="H293" s="54"/>
    </row>
    <row r="294" spans="1:8" ht="9" customHeight="1">
      <c r="A294" s="54" t="s">
        <v>2782</v>
      </c>
      <c r="B294" s="54" t="s">
        <v>2783</v>
      </c>
      <c r="C294" s="108">
        <v>27083.9879</v>
      </c>
      <c r="D294" s="395"/>
      <c r="H294" s="54"/>
    </row>
    <row r="295" spans="1:8" ht="9" customHeight="1">
      <c r="A295" s="54" t="s">
        <v>2784</v>
      </c>
      <c r="B295" s="54" t="s">
        <v>2785</v>
      </c>
      <c r="C295" s="108">
        <v>59909.814200000001</v>
      </c>
      <c r="D295" s="395"/>
    </row>
    <row r="296" spans="1:8" ht="9" customHeight="1">
      <c r="A296" s="54" t="s">
        <v>2786</v>
      </c>
      <c r="B296" s="54" t="s">
        <v>2787</v>
      </c>
      <c r="C296" s="108">
        <v>90291.781900000002</v>
      </c>
      <c r="D296" s="395"/>
    </row>
    <row r="297" spans="1:8" ht="9" customHeight="1">
      <c r="A297" s="54" t="s">
        <v>2788</v>
      </c>
      <c r="B297" s="54" t="s">
        <v>2789</v>
      </c>
      <c r="C297" s="108">
        <v>179151.9497</v>
      </c>
      <c r="D297" s="395"/>
      <c r="H297" s="54"/>
    </row>
    <row r="298" spans="1:8" ht="9" customHeight="1">
      <c r="A298" s="54" t="s">
        <v>2790</v>
      </c>
      <c r="B298" s="54" t="s">
        <v>2791</v>
      </c>
      <c r="C298" s="108">
        <v>7696.0268000000005</v>
      </c>
      <c r="D298" s="395"/>
      <c r="H298" s="54"/>
    </row>
    <row r="299" spans="1:8" ht="9" customHeight="1">
      <c r="A299" s="54" t="s">
        <v>2792</v>
      </c>
      <c r="B299" s="54" t="s">
        <v>2793</v>
      </c>
      <c r="C299" s="108">
        <v>8478.8409000000011</v>
      </c>
      <c r="D299" s="395"/>
      <c r="H299" s="54"/>
    </row>
    <row r="300" spans="1:8" ht="9" customHeight="1">
      <c r="A300" s="54" t="s">
        <v>2794</v>
      </c>
      <c r="B300" s="54" t="s">
        <v>2795</v>
      </c>
      <c r="C300" s="108">
        <v>11850.324500000001</v>
      </c>
      <c r="D300" s="395"/>
      <c r="H300" s="54"/>
    </row>
    <row r="301" spans="1:8" ht="9" customHeight="1">
      <c r="A301" s="54" t="s">
        <v>2796</v>
      </c>
      <c r="B301" s="54" t="s">
        <v>2797</v>
      </c>
      <c r="C301" s="108">
        <v>15574.2214</v>
      </c>
      <c r="D301" s="395"/>
      <c r="H301" s="54"/>
    </row>
    <row r="302" spans="1:8" ht="9" customHeight="1">
      <c r="A302" s="54" t="s">
        <v>2798</v>
      </c>
      <c r="B302" s="54" t="s">
        <v>2799</v>
      </c>
      <c r="C302" s="108">
        <v>24098.1178</v>
      </c>
      <c r="D302" s="395"/>
      <c r="H302" s="54"/>
    </row>
    <row r="303" spans="1:8" ht="9" customHeight="1">
      <c r="A303" s="54" t="s">
        <v>2800</v>
      </c>
      <c r="B303" s="54" t="s">
        <v>2801</v>
      </c>
      <c r="C303" s="108">
        <v>59170.319500000005</v>
      </c>
      <c r="D303" s="395"/>
      <c r="H303" s="54"/>
    </row>
    <row r="304" spans="1:8" ht="9" customHeight="1">
      <c r="A304" s="54" t="s">
        <v>2802</v>
      </c>
      <c r="B304" s="54" t="s">
        <v>2803</v>
      </c>
      <c r="C304" s="108">
        <v>118340.679</v>
      </c>
      <c r="D304" s="395"/>
      <c r="H304" s="54"/>
    </row>
    <row r="305" spans="1:8" ht="9" customHeight="1">
      <c r="A305" s="54" t="s">
        <v>2804</v>
      </c>
      <c r="B305" s="54" t="s">
        <v>2805</v>
      </c>
      <c r="C305" s="108">
        <v>177510.3296</v>
      </c>
      <c r="D305" s="395"/>
      <c r="H305" s="54"/>
    </row>
    <row r="306" spans="1:8" ht="9" customHeight="1">
      <c r="A306" s="54" t="s">
        <v>2806</v>
      </c>
      <c r="B306" s="54" t="s">
        <v>2807</v>
      </c>
      <c r="C306" s="108">
        <v>248514.68040000001</v>
      </c>
      <c r="D306" s="395"/>
      <c r="H306" s="54"/>
    </row>
    <row r="307" spans="1:8" ht="9" customHeight="1">
      <c r="A307" s="54"/>
      <c r="B307" s="54"/>
      <c r="C307" s="108"/>
      <c r="D307" s="344"/>
      <c r="E307" s="344"/>
      <c r="F307" s="344"/>
      <c r="G307" s="54"/>
      <c r="H307" s="54"/>
    </row>
    <row r="308" spans="1:8" ht="9" customHeight="1">
      <c r="A308" s="54"/>
      <c r="B308" s="54"/>
      <c r="C308" s="108"/>
      <c r="D308" s="344"/>
      <c r="E308" s="344"/>
      <c r="F308" s="344"/>
      <c r="G308" s="54"/>
      <c r="H308" s="54"/>
    </row>
    <row r="309" spans="1:8" ht="9" customHeight="1">
      <c r="A309" s="54"/>
      <c r="B309" s="54"/>
      <c r="C309" s="108"/>
      <c r="D309" s="344"/>
      <c r="E309" s="344"/>
      <c r="G309" s="54"/>
      <c r="H309" s="54"/>
    </row>
    <row r="310" spans="1:8" ht="9" customHeight="1">
      <c r="A310" s="54"/>
      <c r="B310" s="54"/>
      <c r="C310" s="108"/>
      <c r="D310" s="344"/>
      <c r="E310" s="344"/>
      <c r="G310" s="54"/>
      <c r="H310" s="54"/>
    </row>
    <row r="311" spans="1:8" ht="9" customHeight="1">
      <c r="A311" s="54"/>
      <c r="B311" s="54"/>
      <c r="C311" s="108"/>
      <c r="D311" s="344"/>
      <c r="E311" s="344"/>
      <c r="G311" s="54"/>
      <c r="H311" s="54"/>
    </row>
    <row r="312" spans="1:8" ht="9" customHeight="1">
      <c r="A312" s="54"/>
      <c r="B312" s="54"/>
      <c r="C312" s="108"/>
      <c r="D312" s="344"/>
      <c r="E312" s="344"/>
      <c r="G312" s="54"/>
      <c r="H312" s="54"/>
    </row>
    <row r="313" spans="1:8" ht="9" customHeight="1">
      <c r="A313" s="54"/>
      <c r="B313" s="54"/>
      <c r="C313" s="108"/>
      <c r="D313" s="344"/>
      <c r="E313" s="344"/>
      <c r="G313" s="54"/>
      <c r="H313" s="54"/>
    </row>
    <row r="314" spans="1:8" ht="9" customHeight="1">
      <c r="A314" s="54"/>
      <c r="B314" s="54"/>
      <c r="C314" s="108"/>
      <c r="D314" s="344"/>
      <c r="E314" s="344"/>
      <c r="G314" s="54"/>
      <c r="H314" s="54"/>
    </row>
    <row r="315" spans="1:8" ht="9" customHeight="1">
      <c r="A315" s="54"/>
      <c r="B315" s="54"/>
      <c r="C315" s="108"/>
      <c r="D315" s="344"/>
    </row>
    <row r="316" spans="1:8" ht="9" customHeight="1">
      <c r="A316" s="54"/>
      <c r="B316" s="54"/>
      <c r="C316" s="108"/>
      <c r="D316" s="344"/>
    </row>
    <row r="317" spans="1:8" ht="9" customHeight="1">
      <c r="A317" s="54"/>
      <c r="B317" s="54"/>
      <c r="C317" s="108"/>
      <c r="D317" s="344"/>
    </row>
    <row r="318" spans="1:8" ht="9" customHeight="1">
      <c r="A318" s="54"/>
      <c r="B318" s="54"/>
      <c r="C318" s="108"/>
      <c r="D318" s="344"/>
    </row>
    <row r="319" spans="1:8" ht="9" customHeight="1">
      <c r="A319" s="54"/>
      <c r="B319" s="54"/>
      <c r="C319" s="108"/>
      <c r="D319" s="344"/>
    </row>
    <row r="320" spans="1:8" ht="9" customHeight="1">
      <c r="A320" s="54"/>
      <c r="B320" s="54"/>
      <c r="C320" s="108"/>
      <c r="D320" s="344"/>
    </row>
    <row r="321" spans="1:4" ht="9" customHeight="1">
      <c r="A321" s="54"/>
      <c r="B321" s="54"/>
      <c r="C321" s="108"/>
      <c r="D321" s="344"/>
    </row>
    <row r="322" spans="1:4" ht="9" customHeight="1">
      <c r="A322" s="54"/>
      <c r="B322" s="54"/>
      <c r="C322" s="108"/>
      <c r="D322" s="344"/>
    </row>
    <row r="323" spans="1:4" ht="9" customHeight="1">
      <c r="A323" s="54"/>
      <c r="B323" s="54"/>
      <c r="C323" s="83"/>
    </row>
    <row r="324" spans="1:4" ht="9" customHeight="1">
      <c r="A324" s="54"/>
      <c r="B324" s="54"/>
      <c r="C324" s="83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" bottom="0.2755905511811023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FFCCFF"/>
  </sheetPr>
  <dimension ref="A1:AO144"/>
  <sheetViews>
    <sheetView showGridLines="0" zoomScaleNormal="100" zoomScaleSheetLayoutView="100" workbookViewId="0">
      <selection activeCell="AA36" sqref="AA36"/>
    </sheetView>
  </sheetViews>
  <sheetFormatPr baseColWidth="10" defaultColWidth="11.5703125" defaultRowHeight="12.75"/>
  <cols>
    <col min="1" max="1" width="13.28515625" customWidth="1"/>
    <col min="2" max="2" width="65.140625" customWidth="1"/>
    <col min="3" max="3" width="14.140625" customWidth="1"/>
    <col min="4" max="4" width="11.140625" style="702" customWidth="1"/>
    <col min="5" max="5" width="12.140625" customWidth="1"/>
    <col min="6" max="6" width="27.42578125" style="27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7" customFormat="1">
      <c r="A1" s="857" t="s">
        <v>16208</v>
      </c>
      <c r="B1" s="857"/>
      <c r="C1" s="793"/>
      <c r="D1" s="36"/>
      <c r="F1" s="396"/>
      <c r="AO1" s="38"/>
    </row>
    <row r="2" spans="1:41" s="37" customFormat="1" ht="15.75">
      <c r="A2" s="857"/>
      <c r="B2" s="857"/>
      <c r="C2" s="807">
        <v>45539</v>
      </c>
      <c r="D2" s="36"/>
      <c r="F2" s="396"/>
      <c r="AO2" s="38"/>
    </row>
    <row r="3" spans="1:41" s="37" customFormat="1">
      <c r="A3" s="854"/>
      <c r="B3" s="854"/>
      <c r="C3" s="794"/>
      <c r="D3" s="36"/>
      <c r="F3" s="396"/>
      <c r="AO3" s="38"/>
    </row>
    <row r="4" spans="1:41" s="21" customFormat="1" ht="9.75" customHeight="1">
      <c r="A4" s="473" t="s">
        <v>1996</v>
      </c>
      <c r="B4" s="473" t="s">
        <v>429</v>
      </c>
      <c r="C4" s="474" t="s">
        <v>430</v>
      </c>
      <c r="D4" s="23"/>
      <c r="F4" s="144"/>
      <c r="AO4" s="28"/>
    </row>
    <row r="5" spans="1:41" s="46" customFormat="1" ht="9" customHeight="1">
      <c r="A5" s="54" t="s">
        <v>2808</v>
      </c>
      <c r="B5" s="54" t="s">
        <v>10154</v>
      </c>
      <c r="C5" s="108">
        <v>68512.866000000009</v>
      </c>
      <c r="D5" s="395"/>
      <c r="H5" s="52"/>
      <c r="I5" s="52"/>
      <c r="J5" s="45"/>
      <c r="K5" s="45"/>
      <c r="L5" s="49"/>
    </row>
    <row r="6" spans="1:41" s="46" customFormat="1" ht="9" customHeight="1">
      <c r="A6" s="54" t="s">
        <v>2809</v>
      </c>
      <c r="B6" s="54" t="s">
        <v>10155</v>
      </c>
      <c r="C6" s="108">
        <v>93717.075000000012</v>
      </c>
      <c r="D6" s="395"/>
      <c r="L6" s="49"/>
    </row>
    <row r="7" spans="1:41" s="46" customFormat="1" ht="9" customHeight="1">
      <c r="A7" s="54" t="s">
        <v>3708</v>
      </c>
      <c r="B7" s="54" t="s">
        <v>10156</v>
      </c>
      <c r="C7" s="108">
        <v>124246.11700000001</v>
      </c>
      <c r="D7" s="395"/>
      <c r="H7" s="47"/>
      <c r="I7" s="47"/>
      <c r="J7" s="47"/>
      <c r="K7" s="47"/>
      <c r="L7" s="49"/>
    </row>
    <row r="8" spans="1:41" s="46" customFormat="1" ht="9" customHeight="1">
      <c r="A8" s="54" t="s">
        <v>3374</v>
      </c>
      <c r="B8" s="54" t="s">
        <v>10157</v>
      </c>
      <c r="C8" s="108">
        <v>156017.62700000001</v>
      </c>
      <c r="D8" s="395"/>
      <c r="H8" s="63"/>
      <c r="I8" s="62"/>
      <c r="J8" s="63"/>
      <c r="K8" s="63"/>
      <c r="L8" s="49"/>
    </row>
    <row r="9" spans="1:41" s="46" customFormat="1" ht="9" customHeight="1">
      <c r="A9" s="54" t="s">
        <v>3375</v>
      </c>
      <c r="B9" s="54" t="s">
        <v>10158</v>
      </c>
      <c r="C9" s="108">
        <v>196663.856</v>
      </c>
      <c r="D9" s="395"/>
      <c r="H9" s="64"/>
      <c r="I9" s="64"/>
      <c r="J9" s="64"/>
      <c r="K9" s="64"/>
      <c r="L9" s="49"/>
    </row>
    <row r="10" spans="1:41" s="46" customFormat="1" ht="9" customHeight="1">
      <c r="A10" s="54" t="s">
        <v>3376</v>
      </c>
      <c r="B10" s="54" t="s">
        <v>10159</v>
      </c>
      <c r="C10" s="108">
        <v>285545.91200000001</v>
      </c>
      <c r="D10" s="395"/>
      <c r="H10" s="49"/>
      <c r="I10" s="49"/>
      <c r="J10" s="49"/>
      <c r="K10" s="49"/>
      <c r="L10" s="49"/>
    </row>
    <row r="11" spans="1:41" s="46" customFormat="1" ht="9" customHeight="1">
      <c r="A11" s="54" t="s">
        <v>3377</v>
      </c>
      <c r="B11" s="54" t="s">
        <v>10160</v>
      </c>
      <c r="C11" s="108">
        <v>352504.00099999999</v>
      </c>
      <c r="D11" s="395"/>
      <c r="H11" s="52"/>
      <c r="I11" s="52"/>
      <c r="J11" s="45"/>
      <c r="K11" s="45"/>
      <c r="L11" s="49"/>
    </row>
    <row r="12" spans="1:41" s="46" customFormat="1" ht="9" customHeight="1">
      <c r="A12" s="54" t="s">
        <v>3378</v>
      </c>
      <c r="B12" s="54" t="s">
        <v>10161</v>
      </c>
      <c r="C12" s="108">
        <v>426164.196</v>
      </c>
      <c r="D12" s="395"/>
      <c r="L12" s="49"/>
    </row>
    <row r="13" spans="1:41" s="46" customFormat="1" ht="9" customHeight="1">
      <c r="A13" s="54" t="s">
        <v>3379</v>
      </c>
      <c r="B13" s="54" t="s">
        <v>10162</v>
      </c>
      <c r="C13" s="108">
        <v>612710.87600000005</v>
      </c>
      <c r="D13" s="395"/>
      <c r="H13" s="47"/>
      <c r="I13" s="47"/>
      <c r="J13" s="47"/>
      <c r="K13" s="47"/>
      <c r="L13" s="49"/>
    </row>
    <row r="14" spans="1:41" s="46" customFormat="1" ht="9" customHeight="1">
      <c r="A14" s="54" t="s">
        <v>3380</v>
      </c>
      <c r="B14" s="54" t="s">
        <v>3381</v>
      </c>
      <c r="C14" s="108">
        <v>37362.147000000004</v>
      </c>
      <c r="D14" s="395"/>
      <c r="H14" s="63"/>
      <c r="I14" s="62"/>
      <c r="J14" s="63"/>
      <c r="K14" s="63"/>
      <c r="L14" s="49"/>
    </row>
    <row r="15" spans="1:41" s="46" customFormat="1" ht="9" customHeight="1">
      <c r="A15" s="54" t="s">
        <v>3382</v>
      </c>
      <c r="B15" s="54" t="s">
        <v>3383</v>
      </c>
      <c r="C15" s="108">
        <v>47028.828000000001</v>
      </c>
      <c r="D15" s="395"/>
      <c r="H15" s="64"/>
      <c r="I15" s="64"/>
      <c r="J15" s="64"/>
      <c r="K15" s="64"/>
      <c r="L15" s="49"/>
    </row>
    <row r="16" spans="1:41" s="46" customFormat="1" ht="9" customHeight="1">
      <c r="A16" s="54" t="s">
        <v>3384</v>
      </c>
      <c r="B16" s="54" t="s">
        <v>3385</v>
      </c>
      <c r="C16" s="108">
        <v>69807.34</v>
      </c>
      <c r="D16" s="395"/>
      <c r="H16" s="49"/>
      <c r="I16" s="49"/>
      <c r="J16" s="49"/>
      <c r="K16" s="49"/>
      <c r="L16" s="49"/>
    </row>
    <row r="17" spans="1:12" s="46" customFormat="1" ht="9" customHeight="1">
      <c r="A17" s="54" t="s">
        <v>3386</v>
      </c>
      <c r="B17" s="54" t="s">
        <v>4213</v>
      </c>
      <c r="C17" s="108">
        <v>87535.129000000001</v>
      </c>
      <c r="D17" s="395"/>
      <c r="H17" s="52"/>
      <c r="I17" s="52"/>
      <c r="J17" s="45"/>
      <c r="K17" s="45"/>
      <c r="L17" s="49"/>
    </row>
    <row r="18" spans="1:12" s="46" customFormat="1" ht="9" customHeight="1">
      <c r="A18" s="54" t="s">
        <v>4214</v>
      </c>
      <c r="B18" s="54" t="s">
        <v>4215</v>
      </c>
      <c r="C18" s="108">
        <v>101014.95000000001</v>
      </c>
      <c r="D18" s="395"/>
      <c r="L18" s="49"/>
    </row>
    <row r="19" spans="1:12" s="46" customFormat="1" ht="9" customHeight="1">
      <c r="A19" s="54" t="s">
        <v>4216</v>
      </c>
      <c r="B19" s="54" t="s">
        <v>4217</v>
      </c>
      <c r="C19" s="108">
        <v>141454.37600000002</v>
      </c>
      <c r="D19" s="395"/>
      <c r="H19" s="47"/>
      <c r="I19" s="47"/>
      <c r="J19" s="47"/>
      <c r="K19" s="47"/>
      <c r="L19" s="49"/>
    </row>
    <row r="20" spans="1:12" s="46" customFormat="1" ht="9" customHeight="1">
      <c r="A20" s="54" t="s">
        <v>4218</v>
      </c>
      <c r="B20" s="54" t="s">
        <v>4219</v>
      </c>
      <c r="C20" s="108">
        <v>180823.446</v>
      </c>
      <c r="D20" s="395"/>
      <c r="H20" s="63"/>
      <c r="I20" s="62"/>
      <c r="J20" s="63"/>
      <c r="K20" s="63"/>
    </row>
    <row r="21" spans="1:12" s="46" customFormat="1" ht="9" customHeight="1">
      <c r="A21" s="54" t="s">
        <v>4220</v>
      </c>
      <c r="B21" s="54" t="s">
        <v>4221</v>
      </c>
      <c r="C21" s="108">
        <v>237084.07</v>
      </c>
      <c r="D21" s="395"/>
      <c r="H21" s="64"/>
      <c r="I21" s="64"/>
      <c r="J21" s="64"/>
      <c r="K21" s="64"/>
    </row>
    <row r="22" spans="1:12" s="46" customFormat="1" ht="9" customHeight="1">
      <c r="A22" s="54" t="s">
        <v>4222</v>
      </c>
      <c r="B22" s="54" t="s">
        <v>4223</v>
      </c>
      <c r="C22" s="108">
        <v>341410.44</v>
      </c>
      <c r="D22" s="395"/>
    </row>
    <row r="23" spans="1:12" s="46" customFormat="1" ht="9" customHeight="1">
      <c r="A23" s="54" t="s">
        <v>4224</v>
      </c>
      <c r="B23" s="54" t="s">
        <v>4225</v>
      </c>
      <c r="C23" s="108">
        <v>43382.914000000004</v>
      </c>
      <c r="D23" s="395"/>
      <c r="H23" s="52"/>
      <c r="I23" s="52"/>
      <c r="J23" s="45"/>
      <c r="K23" s="45"/>
      <c r="L23" s="47"/>
    </row>
    <row r="24" spans="1:12" s="46" customFormat="1" ht="9" customHeight="1">
      <c r="A24" s="54" t="s">
        <v>4226</v>
      </c>
      <c r="B24" s="54" t="s">
        <v>4227</v>
      </c>
      <c r="C24" s="108">
        <v>61077.246000000006</v>
      </c>
      <c r="D24" s="395"/>
      <c r="L24" s="50"/>
    </row>
    <row r="25" spans="1:12" s="46" customFormat="1" ht="9" customHeight="1">
      <c r="A25" s="54" t="s">
        <v>4228</v>
      </c>
      <c r="B25" s="54" t="s">
        <v>4229</v>
      </c>
      <c r="C25" s="108">
        <v>88672.399000000005</v>
      </c>
      <c r="D25" s="395"/>
      <c r="H25" s="47"/>
      <c r="I25" s="47"/>
      <c r="J25" s="47"/>
      <c r="K25" s="47"/>
    </row>
    <row r="26" spans="1:12" s="46" customFormat="1" ht="9" customHeight="1">
      <c r="A26" s="54" t="s">
        <v>4230</v>
      </c>
      <c r="B26" s="54" t="s">
        <v>4231</v>
      </c>
      <c r="C26" s="108">
        <v>109444.00900000001</v>
      </c>
      <c r="D26" s="395"/>
      <c r="H26" s="63"/>
      <c r="I26" s="62"/>
      <c r="J26" s="63"/>
      <c r="K26" s="63"/>
      <c r="L26" s="47"/>
    </row>
    <row r="27" spans="1:12" s="46" customFormat="1" ht="9" customHeight="1">
      <c r="A27" s="54" t="s">
        <v>4232</v>
      </c>
      <c r="B27" s="54" t="s">
        <v>4233</v>
      </c>
      <c r="C27" s="108">
        <v>139112.98000000001</v>
      </c>
      <c r="D27" s="395"/>
      <c r="H27" s="64"/>
      <c r="I27" s="64"/>
      <c r="J27" s="64"/>
      <c r="K27" s="64"/>
      <c r="L27" s="51"/>
    </row>
    <row r="28" spans="1:12" s="46" customFormat="1" ht="9" customHeight="1">
      <c r="A28" s="54" t="s">
        <v>4234</v>
      </c>
      <c r="B28" s="54" t="s">
        <v>4235</v>
      </c>
      <c r="C28" s="108">
        <v>175973.386</v>
      </c>
      <c r="D28" s="395"/>
    </row>
    <row r="29" spans="1:12" s="46" customFormat="1" ht="9" customHeight="1">
      <c r="A29" s="54" t="s">
        <v>4236</v>
      </c>
      <c r="B29" s="54" t="s">
        <v>4237</v>
      </c>
      <c r="C29" s="108">
        <v>246249.03</v>
      </c>
      <c r="D29" s="395"/>
      <c r="H29" s="52"/>
      <c r="I29" s="52"/>
      <c r="J29" s="45"/>
      <c r="K29" s="45"/>
    </row>
    <row r="30" spans="1:12" s="46" customFormat="1" ht="9" customHeight="1">
      <c r="A30" s="54" t="s">
        <v>4238</v>
      </c>
      <c r="B30" s="54" t="s">
        <v>4239</v>
      </c>
      <c r="C30" s="108">
        <v>282774.94300000003</v>
      </c>
      <c r="D30" s="395"/>
      <c r="L30" s="51"/>
    </row>
    <row r="31" spans="1:12" s="46" customFormat="1" ht="9" customHeight="1">
      <c r="A31" s="54" t="s">
        <v>4240</v>
      </c>
      <c r="B31" s="54" t="s">
        <v>4871</v>
      </c>
      <c r="C31" s="108">
        <v>410448.48000000004</v>
      </c>
      <c r="D31" s="395"/>
      <c r="H31" s="47"/>
      <c r="I31" s="47"/>
      <c r="J31" s="47"/>
      <c r="K31" s="47"/>
    </row>
    <row r="32" spans="1:12" s="46" customFormat="1" ht="9" customHeight="1">
      <c r="A32" s="54" t="s">
        <v>4872</v>
      </c>
      <c r="B32" s="54" t="s">
        <v>14455</v>
      </c>
      <c r="C32" s="108">
        <v>92137.339900000006</v>
      </c>
      <c r="D32" s="395"/>
      <c r="H32" s="63"/>
      <c r="I32" s="62"/>
      <c r="J32" s="63"/>
      <c r="K32" s="63"/>
    </row>
    <row r="33" spans="1:12" s="46" customFormat="1" ht="9" customHeight="1">
      <c r="A33" s="54" t="s">
        <v>4873</v>
      </c>
      <c r="B33" s="54" t="s">
        <v>4874</v>
      </c>
      <c r="C33" s="108">
        <v>106603.17700000001</v>
      </c>
      <c r="D33" s="395"/>
      <c r="H33" s="64"/>
      <c r="I33" s="64"/>
      <c r="J33" s="64"/>
      <c r="K33" s="64"/>
      <c r="L33" s="47"/>
    </row>
    <row r="34" spans="1:12" s="46" customFormat="1" ht="9" customHeight="1">
      <c r="A34" s="54" t="s">
        <v>4875</v>
      </c>
      <c r="B34" s="54" t="s">
        <v>4876</v>
      </c>
      <c r="C34" s="108">
        <v>157854.69200000001</v>
      </c>
      <c r="D34" s="395"/>
      <c r="H34" s="50"/>
      <c r="I34" s="50"/>
      <c r="J34" s="50"/>
      <c r="K34" s="50"/>
      <c r="L34" s="50"/>
    </row>
    <row r="35" spans="1:12" s="46" customFormat="1" ht="9" customHeight="1">
      <c r="A35" s="54" t="s">
        <v>4877</v>
      </c>
      <c r="B35" s="54" t="s">
        <v>4878</v>
      </c>
      <c r="C35" s="108">
        <v>213951.82</v>
      </c>
      <c r="D35" s="395"/>
      <c r="H35" s="52"/>
      <c r="I35" s="52"/>
      <c r="J35" s="45"/>
      <c r="K35" s="45"/>
    </row>
    <row r="36" spans="1:12" s="46" customFormat="1" ht="9" customHeight="1">
      <c r="A36" s="54" t="s">
        <v>4879</v>
      </c>
      <c r="B36" s="54" t="s">
        <v>4880</v>
      </c>
      <c r="C36" s="108">
        <v>246939.16100000002</v>
      </c>
      <c r="D36" s="395"/>
      <c r="L36" s="47"/>
    </row>
    <row r="37" spans="1:12" s="46" customFormat="1" ht="9" customHeight="1">
      <c r="A37" s="54" t="s">
        <v>4881</v>
      </c>
      <c r="B37" s="54" t="s">
        <v>4882</v>
      </c>
      <c r="C37" s="108">
        <v>341241.96600000001</v>
      </c>
      <c r="D37" s="395"/>
      <c r="H37" s="47"/>
      <c r="I37" s="47"/>
      <c r="J37" s="47"/>
      <c r="K37" s="47"/>
      <c r="L37" s="51"/>
    </row>
    <row r="38" spans="1:12" s="46" customFormat="1" ht="9" customHeight="1">
      <c r="A38" s="54" t="s">
        <v>4883</v>
      </c>
      <c r="B38" s="54" t="s">
        <v>4884</v>
      </c>
      <c r="C38" s="108">
        <v>519410.90500000003</v>
      </c>
      <c r="D38" s="395"/>
      <c r="H38" s="63"/>
      <c r="I38" s="62"/>
      <c r="J38" s="63"/>
      <c r="K38" s="63"/>
    </row>
    <row r="39" spans="1:12" s="46" customFormat="1" ht="9" customHeight="1">
      <c r="A39" s="54" t="s">
        <v>4885</v>
      </c>
      <c r="B39" s="54" t="s">
        <v>4886</v>
      </c>
      <c r="C39" s="108">
        <v>695529.78300000005</v>
      </c>
      <c r="D39" s="395"/>
      <c r="H39" s="64"/>
      <c r="I39" s="64"/>
      <c r="J39" s="64"/>
      <c r="K39" s="64"/>
    </row>
    <row r="40" spans="1:12" s="46" customFormat="1" ht="9" customHeight="1">
      <c r="A40" s="54" t="s">
        <v>4887</v>
      </c>
      <c r="B40" s="54" t="s">
        <v>4888</v>
      </c>
      <c r="C40" s="108">
        <v>1016271.152</v>
      </c>
      <c r="D40" s="395"/>
      <c r="H40" s="51"/>
      <c r="I40" s="51"/>
      <c r="J40" s="51"/>
      <c r="K40" s="51"/>
      <c r="L40" s="51"/>
    </row>
    <row r="41" spans="1:12" s="46" customFormat="1" ht="9" customHeight="1">
      <c r="A41" s="54" t="s">
        <v>4889</v>
      </c>
      <c r="B41" s="54" t="s">
        <v>4890</v>
      </c>
      <c r="C41" s="108">
        <v>51295.897000000004</v>
      </c>
      <c r="D41" s="395"/>
      <c r="H41" s="52"/>
      <c r="I41" s="52"/>
      <c r="J41" s="45"/>
      <c r="K41" s="45"/>
    </row>
    <row r="42" spans="1:12" s="46" customFormat="1" ht="9" customHeight="1">
      <c r="A42" s="54" t="s">
        <v>4891</v>
      </c>
      <c r="B42" s="54" t="s">
        <v>4892</v>
      </c>
      <c r="C42" s="108">
        <v>67802.880000000005</v>
      </c>
      <c r="D42" s="395"/>
    </row>
    <row r="43" spans="1:12" s="46" customFormat="1" ht="9" customHeight="1">
      <c r="A43" s="54" t="s">
        <v>4893</v>
      </c>
      <c r="B43" s="54" t="s">
        <v>4894</v>
      </c>
      <c r="C43" s="108">
        <v>97089.466</v>
      </c>
      <c r="D43" s="395"/>
      <c r="H43" s="47"/>
      <c r="I43" s="47"/>
      <c r="J43" s="47"/>
      <c r="K43" s="47"/>
      <c r="L43" s="51"/>
    </row>
    <row r="44" spans="1:12" s="46" customFormat="1" ht="9" customHeight="1">
      <c r="A44" s="54" t="s">
        <v>4895</v>
      </c>
      <c r="B44" s="54" t="s">
        <v>4896</v>
      </c>
      <c r="C44" s="108">
        <v>129393.45700000001</v>
      </c>
      <c r="D44" s="395"/>
      <c r="H44" s="63"/>
      <c r="I44" s="62"/>
      <c r="J44" s="63"/>
      <c r="K44" s="63"/>
    </row>
    <row r="45" spans="1:12" s="46" customFormat="1" ht="9" customHeight="1">
      <c r="A45" s="54" t="s">
        <v>4897</v>
      </c>
      <c r="B45" s="54" t="s">
        <v>4898</v>
      </c>
      <c r="C45" s="108">
        <v>153710.19700000001</v>
      </c>
      <c r="D45" s="395"/>
      <c r="H45" s="64"/>
      <c r="I45" s="64"/>
      <c r="J45" s="64"/>
      <c r="K45" s="64"/>
    </row>
    <row r="46" spans="1:12" s="46" customFormat="1" ht="9" customHeight="1">
      <c r="A46" s="54" t="s">
        <v>4899</v>
      </c>
      <c r="B46" s="54" t="s">
        <v>4900</v>
      </c>
      <c r="C46" s="108">
        <v>206071.068</v>
      </c>
      <c r="D46" s="395"/>
      <c r="H46" s="47"/>
      <c r="I46" s="47"/>
      <c r="J46" s="47"/>
      <c r="K46" s="47"/>
      <c r="L46" s="47"/>
    </row>
    <row r="47" spans="1:12" s="46" customFormat="1" ht="9" customHeight="1">
      <c r="A47" s="54" t="s">
        <v>4901</v>
      </c>
      <c r="B47" s="54" t="s">
        <v>3389</v>
      </c>
      <c r="C47" s="108">
        <v>327477.27400000003</v>
      </c>
      <c r="D47" s="395"/>
      <c r="H47" s="52"/>
      <c r="I47" s="52"/>
      <c r="J47" s="45"/>
      <c r="K47" s="45"/>
      <c r="L47" s="50"/>
    </row>
    <row r="48" spans="1:12" s="46" customFormat="1" ht="9" customHeight="1">
      <c r="A48" s="54" t="s">
        <v>3390</v>
      </c>
      <c r="B48" s="54" t="s">
        <v>3391</v>
      </c>
      <c r="C48" s="108">
        <v>429181.60000000003</v>
      </c>
      <c r="D48" s="395"/>
      <c r="L48" s="49"/>
    </row>
    <row r="49" spans="1:12" s="46" customFormat="1" ht="9" customHeight="1">
      <c r="A49" s="54" t="s">
        <v>3392</v>
      </c>
      <c r="B49" s="54" t="s">
        <v>3393</v>
      </c>
      <c r="C49" s="108">
        <v>609515.94700000004</v>
      </c>
      <c r="D49" s="395"/>
      <c r="H49" s="47"/>
      <c r="I49" s="47"/>
      <c r="J49" s="47"/>
      <c r="K49" s="47"/>
      <c r="L49" s="47"/>
    </row>
    <row r="50" spans="1:12" s="46" customFormat="1" ht="9" customHeight="1">
      <c r="A50" s="54" t="s">
        <v>3394</v>
      </c>
      <c r="B50" s="54" t="s">
        <v>3395</v>
      </c>
      <c r="C50" s="108">
        <v>27184.279000000002</v>
      </c>
      <c r="D50" s="395"/>
      <c r="H50" s="63"/>
      <c r="I50" s="62"/>
      <c r="J50" s="63"/>
      <c r="K50" s="63"/>
      <c r="L50" s="51"/>
    </row>
    <row r="51" spans="1:12" s="46" customFormat="1" ht="9" customHeight="1">
      <c r="A51" s="54" t="s">
        <v>3396</v>
      </c>
      <c r="B51" s="54" t="s">
        <v>3397</v>
      </c>
      <c r="C51" s="108">
        <v>34103.921999999999</v>
      </c>
      <c r="D51" s="395"/>
      <c r="H51" s="64"/>
      <c r="I51" s="64"/>
      <c r="J51" s="64"/>
      <c r="K51" s="64"/>
      <c r="L51" s="49"/>
    </row>
    <row r="52" spans="1:12" s="46" customFormat="1" ht="9" customHeight="1">
      <c r="A52" s="54" t="s">
        <v>3398</v>
      </c>
      <c r="B52" s="54" t="s">
        <v>3399</v>
      </c>
      <c r="C52" s="108">
        <v>51669.148000000001</v>
      </c>
      <c r="D52" s="395"/>
      <c r="H52" s="47"/>
      <c r="I52" s="47"/>
      <c r="J52" s="47"/>
      <c r="K52" s="47"/>
      <c r="L52" s="47"/>
    </row>
    <row r="53" spans="1:12" s="46" customFormat="1" ht="9" customHeight="1">
      <c r="A53" s="54" t="s">
        <v>3400</v>
      </c>
      <c r="B53" s="54" t="s">
        <v>3401</v>
      </c>
      <c r="C53" s="108">
        <v>64900.088000000003</v>
      </c>
      <c r="D53" s="395"/>
      <c r="H53" s="52"/>
      <c r="I53" s="52"/>
      <c r="J53" s="45"/>
      <c r="K53" s="45"/>
      <c r="L53" s="51"/>
    </row>
    <row r="54" spans="1:12" s="46" customFormat="1" ht="9" customHeight="1">
      <c r="A54" s="54" t="s">
        <v>3402</v>
      </c>
      <c r="B54" s="54" t="s">
        <v>3403</v>
      </c>
      <c r="C54" s="108">
        <v>77011.418000000005</v>
      </c>
      <c r="D54" s="395"/>
      <c r="L54" s="49"/>
    </row>
    <row r="55" spans="1:12" s="46" customFormat="1" ht="9" customHeight="1">
      <c r="A55" s="54" t="s">
        <v>3404</v>
      </c>
      <c r="B55" s="54" t="s">
        <v>3405</v>
      </c>
      <c r="C55" s="108">
        <v>105923.65300000001</v>
      </c>
      <c r="D55" s="395"/>
      <c r="H55" s="47"/>
      <c r="I55" s="47"/>
      <c r="J55" s="47"/>
      <c r="K55" s="47"/>
    </row>
    <row r="56" spans="1:12" s="46" customFormat="1" ht="9" customHeight="1">
      <c r="A56" s="54" t="s">
        <v>3406</v>
      </c>
      <c r="B56" s="54" t="s">
        <v>3407</v>
      </c>
      <c r="C56" s="108">
        <v>134172.50599999999</v>
      </c>
      <c r="D56" s="395"/>
      <c r="H56" s="63"/>
      <c r="I56" s="62"/>
      <c r="J56" s="63"/>
      <c r="K56" s="63"/>
      <c r="L56" s="51"/>
    </row>
    <row r="57" spans="1:12" s="46" customFormat="1" ht="9" customHeight="1">
      <c r="A57" s="54" t="s">
        <v>3408</v>
      </c>
      <c r="B57" s="54" t="s">
        <v>3409</v>
      </c>
      <c r="C57" s="108">
        <v>176564.758</v>
      </c>
      <c r="D57" s="395"/>
      <c r="H57" s="49"/>
      <c r="I57" s="49"/>
      <c r="J57" s="49"/>
      <c r="K57" s="49"/>
      <c r="L57" s="49"/>
    </row>
    <row r="58" spans="1:12" s="46" customFormat="1" ht="9" customHeight="1">
      <c r="A58" s="54" t="s">
        <v>3410</v>
      </c>
      <c r="B58" s="54" t="s">
        <v>3411</v>
      </c>
      <c r="C58" s="108">
        <v>253403.12800000003</v>
      </c>
      <c r="D58" s="395"/>
    </row>
    <row r="59" spans="1:12" s="46" customFormat="1" ht="9" customHeight="1">
      <c r="A59" s="54" t="s">
        <v>9966</v>
      </c>
      <c r="B59" s="54" t="s">
        <v>14456</v>
      </c>
      <c r="C59" s="108">
        <v>78807.535000000003</v>
      </c>
      <c r="D59" s="395"/>
    </row>
    <row r="60" spans="1:12" s="46" customFormat="1" ht="9" customHeight="1">
      <c r="A60" s="54" t="s">
        <v>9967</v>
      </c>
      <c r="B60" s="54" t="s">
        <v>14457</v>
      </c>
      <c r="C60" s="108">
        <v>41001.217000000004</v>
      </c>
      <c r="D60" s="395"/>
    </row>
    <row r="61" spans="1:12" s="46" customFormat="1" ht="9" customHeight="1">
      <c r="A61" s="54" t="s">
        <v>3412</v>
      </c>
      <c r="B61" s="54" t="s">
        <v>10075</v>
      </c>
      <c r="C61" s="108">
        <v>35134.529000000002</v>
      </c>
      <c r="D61" s="395"/>
    </row>
    <row r="62" spans="1:12" s="46" customFormat="1" ht="9" customHeight="1">
      <c r="A62" s="54" t="s">
        <v>3413</v>
      </c>
      <c r="B62" s="54" t="s">
        <v>10076</v>
      </c>
      <c r="C62" s="108">
        <v>44046.48</v>
      </c>
      <c r="D62" s="395"/>
    </row>
    <row r="63" spans="1:12" s="46" customFormat="1" ht="9" customHeight="1">
      <c r="A63" s="54" t="s">
        <v>3414</v>
      </c>
      <c r="B63" s="54" t="s">
        <v>10077</v>
      </c>
      <c r="C63" s="108">
        <v>66769.611000000004</v>
      </c>
      <c r="D63" s="395"/>
    </row>
    <row r="64" spans="1:12" s="46" customFormat="1" ht="9" customHeight="1">
      <c r="A64" s="54" t="s">
        <v>3415</v>
      </c>
      <c r="B64" s="54" t="s">
        <v>10078</v>
      </c>
      <c r="C64" s="108">
        <v>83846.953999999998</v>
      </c>
      <c r="D64" s="395"/>
    </row>
    <row r="65" spans="1:6" s="46" customFormat="1" ht="9" customHeight="1">
      <c r="A65" s="54" t="s">
        <v>3416</v>
      </c>
      <c r="B65" s="54" t="s">
        <v>10079</v>
      </c>
      <c r="C65" s="108">
        <v>96958.248000000007</v>
      </c>
      <c r="D65" s="395"/>
    </row>
    <row r="66" spans="1:6" s="46" customFormat="1" ht="9" customHeight="1">
      <c r="A66" s="54" t="s">
        <v>2447</v>
      </c>
      <c r="B66" s="54" t="s">
        <v>10080</v>
      </c>
      <c r="C66" s="108">
        <v>136852.03700000001</v>
      </c>
      <c r="D66" s="395"/>
    </row>
    <row r="67" spans="1:6" s="46" customFormat="1" ht="9" customHeight="1">
      <c r="A67" s="54" t="s">
        <v>2448</v>
      </c>
      <c r="B67" s="54" t="s">
        <v>10081</v>
      </c>
      <c r="C67" s="108">
        <v>173339.68300000002</v>
      </c>
      <c r="D67" s="395"/>
    </row>
    <row r="68" spans="1:6" s="46" customFormat="1" ht="9" customHeight="1">
      <c r="A68" s="54" t="s">
        <v>2449</v>
      </c>
      <c r="B68" s="54" t="s">
        <v>10082</v>
      </c>
      <c r="C68" s="108">
        <v>228071.17</v>
      </c>
      <c r="D68" s="395"/>
    </row>
    <row r="69" spans="1:6" s="46" customFormat="1" ht="9" customHeight="1">
      <c r="A69" s="54" t="s">
        <v>2450</v>
      </c>
      <c r="B69" s="54" t="s">
        <v>10083</v>
      </c>
      <c r="C69" s="108">
        <v>327362.37900000002</v>
      </c>
      <c r="D69" s="395"/>
    </row>
    <row r="70" spans="1:6" s="46" customFormat="1" ht="9" customHeight="1">
      <c r="A70" s="54" t="s">
        <v>4662</v>
      </c>
      <c r="B70" s="54" t="s">
        <v>4663</v>
      </c>
      <c r="C70" s="108">
        <v>42461.856</v>
      </c>
      <c r="D70" s="395"/>
    </row>
    <row r="71" spans="1:6" s="46" customFormat="1" ht="9" customHeight="1">
      <c r="A71" s="54" t="s">
        <v>4664</v>
      </c>
      <c r="B71" s="54" t="s">
        <v>4665</v>
      </c>
      <c r="C71" s="108">
        <v>50397.198000000004</v>
      </c>
      <c r="D71" s="395"/>
    </row>
    <row r="72" spans="1:6" s="46" customFormat="1" ht="9" customHeight="1">
      <c r="A72" s="54" t="s">
        <v>4666</v>
      </c>
      <c r="B72" s="54" t="s">
        <v>4667</v>
      </c>
      <c r="C72" s="108">
        <v>64306.244000000006</v>
      </c>
      <c r="D72" s="395"/>
    </row>
    <row r="73" spans="1:6" s="46" customFormat="1" ht="9" customHeight="1">
      <c r="A73" s="54" t="s">
        <v>4668</v>
      </c>
      <c r="B73" s="54" t="s">
        <v>4669</v>
      </c>
      <c r="C73" s="108">
        <v>99994.41</v>
      </c>
      <c r="D73" s="395"/>
    </row>
    <row r="74" spans="1:6" s="46" customFormat="1" ht="9" customHeight="1">
      <c r="B74" s="48"/>
      <c r="D74" s="49"/>
      <c r="F74" s="344"/>
    </row>
    <row r="75" spans="1:6" s="46" customFormat="1" ht="9" customHeight="1">
      <c r="B75" s="48"/>
      <c r="D75" s="49"/>
      <c r="F75" s="344"/>
    </row>
    <row r="76" spans="1:6" s="46" customFormat="1" ht="9" customHeight="1">
      <c r="B76" s="48"/>
      <c r="D76" s="49"/>
      <c r="F76" s="344"/>
    </row>
    <row r="77" spans="1:6" s="46" customFormat="1" ht="9" customHeight="1">
      <c r="B77" s="48"/>
      <c r="D77" s="49"/>
      <c r="F77" s="344"/>
    </row>
    <row r="78" spans="1:6" s="46" customFormat="1" ht="9" customHeight="1">
      <c r="B78" s="48"/>
      <c r="D78" s="49"/>
      <c r="F78" s="344"/>
    </row>
    <row r="79" spans="1:6" s="46" customFormat="1" ht="9" customHeight="1">
      <c r="B79" s="48"/>
      <c r="D79" s="49"/>
      <c r="F79" s="344"/>
    </row>
    <row r="80" spans="1:6" s="46" customFormat="1" ht="9" customHeight="1">
      <c r="B80" s="48"/>
      <c r="D80" s="49"/>
      <c r="F80" s="344"/>
    </row>
    <row r="81" spans="2:6" s="46" customFormat="1" ht="9" customHeight="1">
      <c r="B81" s="48"/>
      <c r="D81" s="49"/>
      <c r="F81" s="344"/>
    </row>
    <row r="82" spans="2:6" s="46" customFormat="1" ht="9" customHeight="1">
      <c r="B82" s="48"/>
      <c r="D82" s="49"/>
      <c r="F82" s="344"/>
    </row>
    <row r="83" spans="2:6" s="46" customFormat="1" ht="9" customHeight="1">
      <c r="B83" s="48"/>
      <c r="D83" s="49"/>
      <c r="F83" s="344"/>
    </row>
    <row r="84" spans="2:6" s="46" customFormat="1" ht="9" customHeight="1">
      <c r="B84" s="48"/>
      <c r="D84" s="49"/>
      <c r="F84" s="344"/>
    </row>
    <row r="85" spans="2:6" s="46" customFormat="1" ht="9" customHeight="1">
      <c r="B85" s="48"/>
      <c r="D85" s="49"/>
      <c r="F85" s="344"/>
    </row>
    <row r="86" spans="2:6" s="46" customFormat="1" ht="9" customHeight="1">
      <c r="B86" s="48"/>
      <c r="D86" s="49"/>
      <c r="F86" s="344"/>
    </row>
    <row r="87" spans="2:6" s="46" customFormat="1" ht="9" customHeight="1">
      <c r="B87" s="48"/>
      <c r="D87" s="49"/>
      <c r="F87" s="344"/>
    </row>
    <row r="88" spans="2:6" s="46" customFormat="1" ht="9" customHeight="1">
      <c r="B88" s="48"/>
      <c r="D88" s="49"/>
      <c r="F88" s="344"/>
    </row>
    <row r="89" spans="2:6" s="46" customFormat="1" ht="9" customHeight="1">
      <c r="B89" s="48"/>
      <c r="D89" s="49"/>
      <c r="F89" s="344"/>
    </row>
    <row r="90" spans="2:6" s="46" customFormat="1" ht="9" customHeight="1">
      <c r="B90" s="48"/>
      <c r="D90" s="49"/>
      <c r="F90" s="344"/>
    </row>
    <row r="91" spans="2:6" s="46" customFormat="1" ht="9" customHeight="1">
      <c r="B91" s="48"/>
      <c r="D91" s="49"/>
      <c r="F91" s="344"/>
    </row>
    <row r="92" spans="2:6" s="46" customFormat="1" ht="9" customHeight="1">
      <c r="B92" s="48"/>
      <c r="D92" s="49"/>
      <c r="F92" s="344"/>
    </row>
    <row r="93" spans="2:6" s="46" customFormat="1" ht="9" customHeight="1">
      <c r="B93" s="48"/>
      <c r="D93" s="49"/>
      <c r="F93" s="344"/>
    </row>
    <row r="94" spans="2:6" s="46" customFormat="1" ht="9" customHeight="1">
      <c r="B94" s="48"/>
      <c r="D94" s="49"/>
      <c r="F94" s="344"/>
    </row>
    <row r="95" spans="2:6" s="46" customFormat="1" ht="9" customHeight="1">
      <c r="B95" s="48"/>
      <c r="D95" s="49"/>
      <c r="F95" s="344"/>
    </row>
    <row r="96" spans="2:6" s="46" customFormat="1" ht="9" customHeight="1">
      <c r="B96" s="48"/>
      <c r="D96" s="49"/>
      <c r="F96" s="344"/>
    </row>
    <row r="97" spans="2:6" s="46" customFormat="1" ht="9" customHeight="1">
      <c r="B97" s="48"/>
      <c r="D97" s="49"/>
      <c r="F97" s="344"/>
    </row>
    <row r="98" spans="2:6" s="46" customFormat="1" ht="9" customHeight="1">
      <c r="B98" s="48"/>
      <c r="D98" s="49"/>
      <c r="F98" s="344"/>
    </row>
    <row r="99" spans="2:6" s="46" customFormat="1" ht="9" customHeight="1">
      <c r="B99" s="48"/>
      <c r="D99" s="49"/>
      <c r="F99" s="344"/>
    </row>
    <row r="100" spans="2:6" s="46" customFormat="1" ht="9" customHeight="1">
      <c r="B100" s="48"/>
      <c r="D100" s="49"/>
      <c r="F100" s="344"/>
    </row>
    <row r="101" spans="2:6" s="46" customFormat="1" ht="9" customHeight="1">
      <c r="B101" s="48"/>
      <c r="D101" s="49"/>
      <c r="F101" s="344"/>
    </row>
    <row r="102" spans="2:6" s="46" customFormat="1" ht="9" customHeight="1">
      <c r="B102" s="48"/>
      <c r="D102" s="49"/>
      <c r="F102" s="344"/>
    </row>
    <row r="103" spans="2:6" s="46" customFormat="1" ht="9" customHeight="1">
      <c r="B103" s="48"/>
      <c r="D103" s="49"/>
      <c r="F103" s="344"/>
    </row>
    <row r="104" spans="2:6" s="46" customFormat="1" ht="9" customHeight="1">
      <c r="B104" s="48"/>
      <c r="D104" s="49"/>
      <c r="F104" s="344"/>
    </row>
    <row r="105" spans="2:6" s="46" customFormat="1" ht="9" customHeight="1">
      <c r="B105" s="48"/>
      <c r="D105" s="49"/>
      <c r="F105" s="344"/>
    </row>
    <row r="106" spans="2:6" s="46" customFormat="1" ht="9" customHeight="1">
      <c r="B106" s="48"/>
      <c r="D106" s="49"/>
      <c r="F106" s="344"/>
    </row>
    <row r="107" spans="2:6" s="46" customFormat="1" ht="9" customHeight="1">
      <c r="B107" s="48"/>
      <c r="D107" s="49"/>
      <c r="F107" s="344"/>
    </row>
    <row r="108" spans="2:6" s="46" customFormat="1" ht="9" customHeight="1">
      <c r="B108" s="48"/>
      <c r="D108" s="49"/>
      <c r="F108" s="344"/>
    </row>
    <row r="109" spans="2:6" s="46" customFormat="1" ht="9" customHeight="1">
      <c r="B109" s="48"/>
      <c r="D109" s="49"/>
      <c r="F109" s="344"/>
    </row>
    <row r="110" spans="2:6" s="46" customFormat="1" ht="9" customHeight="1">
      <c r="B110" s="48"/>
      <c r="D110" s="49"/>
      <c r="F110" s="344"/>
    </row>
    <row r="111" spans="2:6" s="46" customFormat="1" ht="9" customHeight="1">
      <c r="B111" s="48"/>
      <c r="D111" s="49"/>
      <c r="F111" s="344"/>
    </row>
    <row r="112" spans="2:6" s="46" customFormat="1" ht="9" customHeight="1">
      <c r="B112" s="48"/>
      <c r="D112" s="49"/>
      <c r="F112" s="344"/>
    </row>
    <row r="113" spans="2:6" s="46" customFormat="1" ht="9" customHeight="1">
      <c r="B113" s="48"/>
      <c r="D113" s="49"/>
      <c r="F113" s="344"/>
    </row>
    <row r="114" spans="2:6" s="46" customFormat="1" ht="9" customHeight="1">
      <c r="B114" s="48"/>
      <c r="D114" s="49"/>
      <c r="F114" s="344"/>
    </row>
    <row r="115" spans="2:6" s="46" customFormat="1" ht="9" customHeight="1">
      <c r="B115" s="48"/>
      <c r="D115" s="49"/>
      <c r="F115" s="344"/>
    </row>
    <row r="116" spans="2:6" s="46" customFormat="1" ht="9" customHeight="1">
      <c r="B116" s="48"/>
      <c r="D116" s="49"/>
      <c r="F116" s="344"/>
    </row>
    <row r="117" spans="2:6" s="46" customFormat="1" ht="9" customHeight="1">
      <c r="B117" s="48"/>
      <c r="D117" s="49"/>
      <c r="F117" s="344"/>
    </row>
    <row r="118" spans="2:6" s="46" customFormat="1" ht="9" customHeight="1">
      <c r="B118" s="48"/>
      <c r="D118" s="49"/>
      <c r="F118" s="344"/>
    </row>
    <row r="119" spans="2:6" s="46" customFormat="1" ht="9" customHeight="1">
      <c r="B119" s="48"/>
      <c r="D119" s="49"/>
      <c r="F119" s="344"/>
    </row>
    <row r="120" spans="2:6" s="46" customFormat="1" ht="9" customHeight="1">
      <c r="B120" s="48"/>
      <c r="D120" s="49"/>
      <c r="F120" s="344"/>
    </row>
    <row r="121" spans="2:6" s="46" customFormat="1" ht="9" customHeight="1">
      <c r="B121" s="48"/>
      <c r="D121" s="49"/>
      <c r="F121" s="344"/>
    </row>
    <row r="122" spans="2:6" s="46" customFormat="1" ht="9" customHeight="1">
      <c r="B122" s="48"/>
      <c r="D122" s="49"/>
      <c r="F122" s="344"/>
    </row>
    <row r="123" spans="2:6" s="46" customFormat="1" ht="9" customHeight="1">
      <c r="B123" s="48"/>
      <c r="D123" s="49"/>
      <c r="F123" s="344"/>
    </row>
    <row r="124" spans="2:6" s="46" customFormat="1" ht="9" customHeight="1">
      <c r="B124" s="48"/>
      <c r="D124" s="49"/>
      <c r="F124" s="344"/>
    </row>
    <row r="125" spans="2:6" s="46" customFormat="1" ht="9" customHeight="1">
      <c r="B125" s="48"/>
      <c r="D125" s="49"/>
      <c r="F125" s="344"/>
    </row>
    <row r="126" spans="2:6" s="46" customFormat="1" ht="9" customHeight="1">
      <c r="B126" s="48"/>
      <c r="D126" s="49"/>
      <c r="F126" s="344"/>
    </row>
    <row r="127" spans="2:6" s="46" customFormat="1" ht="9" customHeight="1">
      <c r="B127" s="48"/>
      <c r="D127" s="49"/>
      <c r="F127" s="344"/>
    </row>
    <row r="128" spans="2:6" s="46" customFormat="1" ht="9" customHeight="1">
      <c r="B128" s="48"/>
      <c r="D128" s="49"/>
      <c r="F128" s="344"/>
    </row>
    <row r="129" spans="1:6" s="46" customFormat="1" ht="9" customHeight="1">
      <c r="B129" s="48"/>
      <c r="D129" s="49"/>
      <c r="F129" s="344"/>
    </row>
    <row r="130" spans="1:6" s="46" customFormat="1" ht="9" customHeight="1">
      <c r="B130" s="48"/>
      <c r="D130" s="49"/>
      <c r="F130" s="344"/>
    </row>
    <row r="131" spans="1:6" s="46" customFormat="1" ht="9" customHeight="1">
      <c r="B131" s="48"/>
      <c r="D131" s="49"/>
      <c r="F131" s="344"/>
    </row>
    <row r="132" spans="1:6" s="46" customFormat="1" ht="9" customHeight="1">
      <c r="B132" s="48"/>
      <c r="D132" s="49"/>
      <c r="F132" s="344"/>
    </row>
    <row r="133" spans="1:6" s="46" customFormat="1" ht="9" customHeight="1">
      <c r="B133" s="48"/>
      <c r="D133" s="49"/>
      <c r="F133" s="344"/>
    </row>
    <row r="134" spans="1:6" s="46" customFormat="1" ht="9" customHeight="1">
      <c r="B134" s="48"/>
      <c r="D134" s="49"/>
      <c r="F134" s="344"/>
    </row>
    <row r="135" spans="1:6" s="46" customFormat="1" ht="9" customHeight="1">
      <c r="B135" s="48"/>
      <c r="D135" s="49"/>
      <c r="F135" s="344"/>
    </row>
    <row r="136" spans="1:6" s="46" customFormat="1" ht="9" customHeight="1">
      <c r="B136" s="48"/>
      <c r="D136" s="49"/>
      <c r="F136" s="344"/>
    </row>
    <row r="137" spans="1:6" s="46" customFormat="1" ht="9" customHeight="1">
      <c r="B137" s="48"/>
      <c r="D137" s="49"/>
      <c r="F137" s="344"/>
    </row>
    <row r="138" spans="1:6" s="46" customFormat="1" ht="9" customHeight="1">
      <c r="B138" s="48"/>
      <c r="D138" s="49"/>
      <c r="F138" s="344"/>
    </row>
    <row r="139" spans="1:6" s="45" customFormat="1" ht="9" customHeight="1">
      <c r="B139" s="67"/>
      <c r="D139" s="433"/>
      <c r="F139" s="344"/>
    </row>
    <row r="140" spans="1:6" s="45" customFormat="1" ht="9" customHeight="1">
      <c r="B140" s="67"/>
      <c r="D140" s="433"/>
      <c r="F140" s="344"/>
    </row>
    <row r="141" spans="1:6" s="45" customFormat="1" ht="9" customHeight="1">
      <c r="A141" s="67"/>
      <c r="B141" s="67"/>
      <c r="D141" s="433"/>
      <c r="F141" s="344"/>
    </row>
    <row r="142" spans="1:6" s="45" customFormat="1" ht="9" customHeight="1">
      <c r="A142" s="67"/>
      <c r="B142" s="67"/>
      <c r="D142" s="433"/>
      <c r="F142" s="344"/>
    </row>
    <row r="143" spans="1:6" s="45" customFormat="1">
      <c r="A143" s="67"/>
      <c r="B143" s="67"/>
      <c r="D143" s="433"/>
      <c r="F143" s="344"/>
    </row>
    <row r="144" spans="1:6" s="45" customFormat="1">
      <c r="A144" s="67"/>
      <c r="B144" s="67"/>
      <c r="D144" s="433"/>
      <c r="F144" s="344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orientation="portrait" r:id="rId1"/>
  <headerFooter alignWithMargins="0">
    <oddFooter>Página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IU116"/>
  <sheetViews>
    <sheetView showGridLines="0" zoomScaleNormal="100" zoomScaleSheetLayoutView="100" workbookViewId="0">
      <selection activeCell="AI38" sqref="AI38"/>
    </sheetView>
  </sheetViews>
  <sheetFormatPr baseColWidth="10" defaultColWidth="12.5703125" defaultRowHeight="14.45" customHeight="1"/>
  <cols>
    <col min="1" max="1" width="8.28515625" style="173" customWidth="1"/>
    <col min="2" max="2" width="11" style="199" customWidth="1"/>
    <col min="3" max="3" width="10" style="173" customWidth="1"/>
    <col min="4" max="4" width="4.7109375" style="202" customWidth="1"/>
    <col min="5" max="5" width="11.85546875" style="254" customWidth="1"/>
    <col min="6" max="6" width="1.140625" style="203" customWidth="1"/>
    <col min="7" max="7" width="8.28515625" style="203" customWidth="1"/>
    <col min="8" max="8" width="11" style="183" customWidth="1"/>
    <col min="9" max="9" width="10" style="173" customWidth="1"/>
    <col min="10" max="10" width="4.7109375" style="179" customWidth="1"/>
    <col min="11" max="11" width="11.85546875" style="246" customWidth="1"/>
    <col min="12" max="12" width="6" style="173" customWidth="1"/>
    <col min="13" max="13" width="12" style="671" customWidth="1"/>
    <col min="14" max="14" width="13.5703125" style="670" customWidth="1"/>
    <col min="15" max="15" width="10" style="52" customWidth="1"/>
    <col min="16" max="16" width="16.5703125" style="646" customWidth="1"/>
    <col min="17" max="17" width="7.140625" style="52" customWidth="1"/>
    <col min="18" max="18" width="3" style="52" customWidth="1"/>
    <col min="19" max="19" width="12.5703125" style="52"/>
    <col min="20" max="255" width="12.5703125" style="173"/>
    <col min="256" max="256" width="8.28515625" style="173" customWidth="1"/>
    <col min="257" max="257" width="12.140625" style="173" customWidth="1"/>
    <col min="258" max="258" width="7.42578125" style="173" customWidth="1"/>
    <col min="259" max="259" width="8.7109375" style="173" customWidth="1"/>
    <col min="260" max="260" width="9.7109375" style="173" customWidth="1"/>
    <col min="261" max="261" width="2.140625" style="173" customWidth="1"/>
    <col min="262" max="262" width="8.28515625" style="173" customWidth="1"/>
    <col min="263" max="263" width="12.140625" style="173" customWidth="1"/>
    <col min="264" max="264" width="10.42578125" style="173" customWidth="1"/>
    <col min="265" max="265" width="8.28515625" style="173" customWidth="1"/>
    <col min="266" max="266" width="10.42578125" style="173" customWidth="1"/>
    <col min="267" max="267" width="12.140625" style="173" customWidth="1"/>
    <col min="268" max="511" width="12.5703125" style="173"/>
    <col min="512" max="512" width="8.28515625" style="173" customWidth="1"/>
    <col min="513" max="513" width="12.140625" style="173" customWidth="1"/>
    <col min="514" max="514" width="7.42578125" style="173" customWidth="1"/>
    <col min="515" max="515" width="8.7109375" style="173" customWidth="1"/>
    <col min="516" max="516" width="9.7109375" style="173" customWidth="1"/>
    <col min="517" max="517" width="2.140625" style="173" customWidth="1"/>
    <col min="518" max="518" width="8.28515625" style="173" customWidth="1"/>
    <col min="519" max="519" width="12.140625" style="173" customWidth="1"/>
    <col min="520" max="520" width="10.42578125" style="173" customWidth="1"/>
    <col min="521" max="521" width="8.28515625" style="173" customWidth="1"/>
    <col min="522" max="522" width="10.42578125" style="173" customWidth="1"/>
    <col min="523" max="523" width="12.140625" style="173" customWidth="1"/>
    <col min="524" max="767" width="12.5703125" style="173"/>
    <col min="768" max="768" width="8.28515625" style="173" customWidth="1"/>
    <col min="769" max="769" width="12.140625" style="173" customWidth="1"/>
    <col min="770" max="770" width="7.42578125" style="173" customWidth="1"/>
    <col min="771" max="771" width="8.7109375" style="173" customWidth="1"/>
    <col min="772" max="772" width="9.7109375" style="173" customWidth="1"/>
    <col min="773" max="773" width="2.140625" style="173" customWidth="1"/>
    <col min="774" max="774" width="8.28515625" style="173" customWidth="1"/>
    <col min="775" max="775" width="12.140625" style="173" customWidth="1"/>
    <col min="776" max="776" width="10.42578125" style="173" customWidth="1"/>
    <col min="777" max="777" width="8.28515625" style="173" customWidth="1"/>
    <col min="778" max="778" width="10.42578125" style="173" customWidth="1"/>
    <col min="779" max="779" width="12.140625" style="173" customWidth="1"/>
    <col min="780" max="1023" width="12.5703125" style="173"/>
    <col min="1024" max="1024" width="8.28515625" style="173" customWidth="1"/>
    <col min="1025" max="1025" width="12.140625" style="173" customWidth="1"/>
    <col min="1026" max="1026" width="7.42578125" style="173" customWidth="1"/>
    <col min="1027" max="1027" width="8.7109375" style="173" customWidth="1"/>
    <col min="1028" max="1028" width="9.7109375" style="173" customWidth="1"/>
    <col min="1029" max="1029" width="2.140625" style="173" customWidth="1"/>
    <col min="1030" max="1030" width="8.28515625" style="173" customWidth="1"/>
    <col min="1031" max="1031" width="12.140625" style="173" customWidth="1"/>
    <col min="1032" max="1032" width="10.42578125" style="173" customWidth="1"/>
    <col min="1033" max="1033" width="8.28515625" style="173" customWidth="1"/>
    <col min="1034" max="1034" width="10.42578125" style="173" customWidth="1"/>
    <col min="1035" max="1035" width="12.140625" style="173" customWidth="1"/>
    <col min="1036" max="1279" width="12.5703125" style="173"/>
    <col min="1280" max="1280" width="8.28515625" style="173" customWidth="1"/>
    <col min="1281" max="1281" width="12.140625" style="173" customWidth="1"/>
    <col min="1282" max="1282" width="7.42578125" style="173" customWidth="1"/>
    <col min="1283" max="1283" width="8.7109375" style="173" customWidth="1"/>
    <col min="1284" max="1284" width="9.7109375" style="173" customWidth="1"/>
    <col min="1285" max="1285" width="2.140625" style="173" customWidth="1"/>
    <col min="1286" max="1286" width="8.28515625" style="173" customWidth="1"/>
    <col min="1287" max="1287" width="12.140625" style="173" customWidth="1"/>
    <col min="1288" max="1288" width="10.42578125" style="173" customWidth="1"/>
    <col min="1289" max="1289" width="8.28515625" style="173" customWidth="1"/>
    <col min="1290" max="1290" width="10.42578125" style="173" customWidth="1"/>
    <col min="1291" max="1291" width="12.140625" style="173" customWidth="1"/>
    <col min="1292" max="1535" width="12.5703125" style="173"/>
    <col min="1536" max="1536" width="8.28515625" style="173" customWidth="1"/>
    <col min="1537" max="1537" width="12.140625" style="173" customWidth="1"/>
    <col min="1538" max="1538" width="7.42578125" style="173" customWidth="1"/>
    <col min="1539" max="1539" width="8.7109375" style="173" customWidth="1"/>
    <col min="1540" max="1540" width="9.7109375" style="173" customWidth="1"/>
    <col min="1541" max="1541" width="2.140625" style="173" customWidth="1"/>
    <col min="1542" max="1542" width="8.28515625" style="173" customWidth="1"/>
    <col min="1543" max="1543" width="12.140625" style="173" customWidth="1"/>
    <col min="1544" max="1544" width="10.42578125" style="173" customWidth="1"/>
    <col min="1545" max="1545" width="8.28515625" style="173" customWidth="1"/>
    <col min="1546" max="1546" width="10.42578125" style="173" customWidth="1"/>
    <col min="1547" max="1547" width="12.140625" style="173" customWidth="1"/>
    <col min="1548" max="1791" width="12.5703125" style="173"/>
    <col min="1792" max="1792" width="8.28515625" style="173" customWidth="1"/>
    <col min="1793" max="1793" width="12.140625" style="173" customWidth="1"/>
    <col min="1794" max="1794" width="7.42578125" style="173" customWidth="1"/>
    <col min="1795" max="1795" width="8.7109375" style="173" customWidth="1"/>
    <col min="1796" max="1796" width="9.7109375" style="173" customWidth="1"/>
    <col min="1797" max="1797" width="2.140625" style="173" customWidth="1"/>
    <col min="1798" max="1798" width="8.28515625" style="173" customWidth="1"/>
    <col min="1799" max="1799" width="12.140625" style="173" customWidth="1"/>
    <col min="1800" max="1800" width="10.42578125" style="173" customWidth="1"/>
    <col min="1801" max="1801" width="8.28515625" style="173" customWidth="1"/>
    <col min="1802" max="1802" width="10.42578125" style="173" customWidth="1"/>
    <col min="1803" max="1803" width="12.140625" style="173" customWidth="1"/>
    <col min="1804" max="2047" width="12.5703125" style="173"/>
    <col min="2048" max="2048" width="8.28515625" style="173" customWidth="1"/>
    <col min="2049" max="2049" width="12.140625" style="173" customWidth="1"/>
    <col min="2050" max="2050" width="7.42578125" style="173" customWidth="1"/>
    <col min="2051" max="2051" width="8.7109375" style="173" customWidth="1"/>
    <col min="2052" max="2052" width="9.7109375" style="173" customWidth="1"/>
    <col min="2053" max="2053" width="2.140625" style="173" customWidth="1"/>
    <col min="2054" max="2054" width="8.28515625" style="173" customWidth="1"/>
    <col min="2055" max="2055" width="12.140625" style="173" customWidth="1"/>
    <col min="2056" max="2056" width="10.42578125" style="173" customWidth="1"/>
    <col min="2057" max="2057" width="8.28515625" style="173" customWidth="1"/>
    <col min="2058" max="2058" width="10.42578125" style="173" customWidth="1"/>
    <col min="2059" max="2059" width="12.140625" style="173" customWidth="1"/>
    <col min="2060" max="2303" width="12.5703125" style="173"/>
    <col min="2304" max="2304" width="8.28515625" style="173" customWidth="1"/>
    <col min="2305" max="2305" width="12.140625" style="173" customWidth="1"/>
    <col min="2306" max="2306" width="7.42578125" style="173" customWidth="1"/>
    <col min="2307" max="2307" width="8.7109375" style="173" customWidth="1"/>
    <col min="2308" max="2308" width="9.7109375" style="173" customWidth="1"/>
    <col min="2309" max="2309" width="2.140625" style="173" customWidth="1"/>
    <col min="2310" max="2310" width="8.28515625" style="173" customWidth="1"/>
    <col min="2311" max="2311" width="12.140625" style="173" customWidth="1"/>
    <col min="2312" max="2312" width="10.42578125" style="173" customWidth="1"/>
    <col min="2313" max="2313" width="8.28515625" style="173" customWidth="1"/>
    <col min="2314" max="2314" width="10.42578125" style="173" customWidth="1"/>
    <col min="2315" max="2315" width="12.140625" style="173" customWidth="1"/>
    <col min="2316" max="2559" width="12.5703125" style="173"/>
    <col min="2560" max="2560" width="8.28515625" style="173" customWidth="1"/>
    <col min="2561" max="2561" width="12.140625" style="173" customWidth="1"/>
    <col min="2562" max="2562" width="7.42578125" style="173" customWidth="1"/>
    <col min="2563" max="2563" width="8.7109375" style="173" customWidth="1"/>
    <col min="2564" max="2564" width="9.7109375" style="173" customWidth="1"/>
    <col min="2565" max="2565" width="2.140625" style="173" customWidth="1"/>
    <col min="2566" max="2566" width="8.28515625" style="173" customWidth="1"/>
    <col min="2567" max="2567" width="12.140625" style="173" customWidth="1"/>
    <col min="2568" max="2568" width="10.42578125" style="173" customWidth="1"/>
    <col min="2569" max="2569" width="8.28515625" style="173" customWidth="1"/>
    <col min="2570" max="2570" width="10.42578125" style="173" customWidth="1"/>
    <col min="2571" max="2571" width="12.140625" style="173" customWidth="1"/>
    <col min="2572" max="2815" width="12.5703125" style="173"/>
    <col min="2816" max="2816" width="8.28515625" style="173" customWidth="1"/>
    <col min="2817" max="2817" width="12.140625" style="173" customWidth="1"/>
    <col min="2818" max="2818" width="7.42578125" style="173" customWidth="1"/>
    <col min="2819" max="2819" width="8.7109375" style="173" customWidth="1"/>
    <col min="2820" max="2820" width="9.7109375" style="173" customWidth="1"/>
    <col min="2821" max="2821" width="2.140625" style="173" customWidth="1"/>
    <col min="2822" max="2822" width="8.28515625" style="173" customWidth="1"/>
    <col min="2823" max="2823" width="12.140625" style="173" customWidth="1"/>
    <col min="2824" max="2824" width="10.42578125" style="173" customWidth="1"/>
    <col min="2825" max="2825" width="8.28515625" style="173" customWidth="1"/>
    <col min="2826" max="2826" width="10.42578125" style="173" customWidth="1"/>
    <col min="2827" max="2827" width="12.140625" style="173" customWidth="1"/>
    <col min="2828" max="3071" width="12.5703125" style="173"/>
    <col min="3072" max="3072" width="8.28515625" style="173" customWidth="1"/>
    <col min="3073" max="3073" width="12.140625" style="173" customWidth="1"/>
    <col min="3074" max="3074" width="7.42578125" style="173" customWidth="1"/>
    <col min="3075" max="3075" width="8.7109375" style="173" customWidth="1"/>
    <col min="3076" max="3076" width="9.7109375" style="173" customWidth="1"/>
    <col min="3077" max="3077" width="2.140625" style="173" customWidth="1"/>
    <col min="3078" max="3078" width="8.28515625" style="173" customWidth="1"/>
    <col min="3079" max="3079" width="12.140625" style="173" customWidth="1"/>
    <col min="3080" max="3080" width="10.42578125" style="173" customWidth="1"/>
    <col min="3081" max="3081" width="8.28515625" style="173" customWidth="1"/>
    <col min="3082" max="3082" width="10.42578125" style="173" customWidth="1"/>
    <col min="3083" max="3083" width="12.140625" style="173" customWidth="1"/>
    <col min="3084" max="3327" width="12.5703125" style="173"/>
    <col min="3328" max="3328" width="8.28515625" style="173" customWidth="1"/>
    <col min="3329" max="3329" width="12.140625" style="173" customWidth="1"/>
    <col min="3330" max="3330" width="7.42578125" style="173" customWidth="1"/>
    <col min="3331" max="3331" width="8.7109375" style="173" customWidth="1"/>
    <col min="3332" max="3332" width="9.7109375" style="173" customWidth="1"/>
    <col min="3333" max="3333" width="2.140625" style="173" customWidth="1"/>
    <col min="3334" max="3334" width="8.28515625" style="173" customWidth="1"/>
    <col min="3335" max="3335" width="12.140625" style="173" customWidth="1"/>
    <col min="3336" max="3336" width="10.42578125" style="173" customWidth="1"/>
    <col min="3337" max="3337" width="8.28515625" style="173" customWidth="1"/>
    <col min="3338" max="3338" width="10.42578125" style="173" customWidth="1"/>
    <col min="3339" max="3339" width="12.140625" style="173" customWidth="1"/>
    <col min="3340" max="3583" width="12.5703125" style="173"/>
    <col min="3584" max="3584" width="8.28515625" style="173" customWidth="1"/>
    <col min="3585" max="3585" width="12.140625" style="173" customWidth="1"/>
    <col min="3586" max="3586" width="7.42578125" style="173" customWidth="1"/>
    <col min="3587" max="3587" width="8.7109375" style="173" customWidth="1"/>
    <col min="3588" max="3588" width="9.7109375" style="173" customWidth="1"/>
    <col min="3589" max="3589" width="2.140625" style="173" customWidth="1"/>
    <col min="3590" max="3590" width="8.28515625" style="173" customWidth="1"/>
    <col min="3591" max="3591" width="12.140625" style="173" customWidth="1"/>
    <col min="3592" max="3592" width="10.42578125" style="173" customWidth="1"/>
    <col min="3593" max="3593" width="8.28515625" style="173" customWidth="1"/>
    <col min="3594" max="3594" width="10.42578125" style="173" customWidth="1"/>
    <col min="3595" max="3595" width="12.140625" style="173" customWidth="1"/>
    <col min="3596" max="3839" width="12.5703125" style="173"/>
    <col min="3840" max="3840" width="8.28515625" style="173" customWidth="1"/>
    <col min="3841" max="3841" width="12.140625" style="173" customWidth="1"/>
    <col min="3842" max="3842" width="7.42578125" style="173" customWidth="1"/>
    <col min="3843" max="3843" width="8.7109375" style="173" customWidth="1"/>
    <col min="3844" max="3844" width="9.7109375" style="173" customWidth="1"/>
    <col min="3845" max="3845" width="2.140625" style="173" customWidth="1"/>
    <col min="3846" max="3846" width="8.28515625" style="173" customWidth="1"/>
    <col min="3847" max="3847" width="12.140625" style="173" customWidth="1"/>
    <col min="3848" max="3848" width="10.42578125" style="173" customWidth="1"/>
    <col min="3849" max="3849" width="8.28515625" style="173" customWidth="1"/>
    <col min="3850" max="3850" width="10.42578125" style="173" customWidth="1"/>
    <col min="3851" max="3851" width="12.140625" style="173" customWidth="1"/>
    <col min="3852" max="4095" width="12.5703125" style="173"/>
    <col min="4096" max="4096" width="8.28515625" style="173" customWidth="1"/>
    <col min="4097" max="4097" width="12.140625" style="173" customWidth="1"/>
    <col min="4098" max="4098" width="7.42578125" style="173" customWidth="1"/>
    <col min="4099" max="4099" width="8.7109375" style="173" customWidth="1"/>
    <col min="4100" max="4100" width="9.7109375" style="173" customWidth="1"/>
    <col min="4101" max="4101" width="2.140625" style="173" customWidth="1"/>
    <col min="4102" max="4102" width="8.28515625" style="173" customWidth="1"/>
    <col min="4103" max="4103" width="12.140625" style="173" customWidth="1"/>
    <col min="4104" max="4104" width="10.42578125" style="173" customWidth="1"/>
    <col min="4105" max="4105" width="8.28515625" style="173" customWidth="1"/>
    <col min="4106" max="4106" width="10.42578125" style="173" customWidth="1"/>
    <col min="4107" max="4107" width="12.140625" style="173" customWidth="1"/>
    <col min="4108" max="4351" width="12.5703125" style="173"/>
    <col min="4352" max="4352" width="8.28515625" style="173" customWidth="1"/>
    <col min="4353" max="4353" width="12.140625" style="173" customWidth="1"/>
    <col min="4354" max="4354" width="7.42578125" style="173" customWidth="1"/>
    <col min="4355" max="4355" width="8.7109375" style="173" customWidth="1"/>
    <col min="4356" max="4356" width="9.7109375" style="173" customWidth="1"/>
    <col min="4357" max="4357" width="2.140625" style="173" customWidth="1"/>
    <col min="4358" max="4358" width="8.28515625" style="173" customWidth="1"/>
    <col min="4359" max="4359" width="12.140625" style="173" customWidth="1"/>
    <col min="4360" max="4360" width="10.42578125" style="173" customWidth="1"/>
    <col min="4361" max="4361" width="8.28515625" style="173" customWidth="1"/>
    <col min="4362" max="4362" width="10.42578125" style="173" customWidth="1"/>
    <col min="4363" max="4363" width="12.140625" style="173" customWidth="1"/>
    <col min="4364" max="4607" width="12.5703125" style="173"/>
    <col min="4608" max="4608" width="8.28515625" style="173" customWidth="1"/>
    <col min="4609" max="4609" width="12.140625" style="173" customWidth="1"/>
    <col min="4610" max="4610" width="7.42578125" style="173" customWidth="1"/>
    <col min="4611" max="4611" width="8.7109375" style="173" customWidth="1"/>
    <col min="4612" max="4612" width="9.7109375" style="173" customWidth="1"/>
    <col min="4613" max="4613" width="2.140625" style="173" customWidth="1"/>
    <col min="4614" max="4614" width="8.28515625" style="173" customWidth="1"/>
    <col min="4615" max="4615" width="12.140625" style="173" customWidth="1"/>
    <col min="4616" max="4616" width="10.42578125" style="173" customWidth="1"/>
    <col min="4617" max="4617" width="8.28515625" style="173" customWidth="1"/>
    <col min="4618" max="4618" width="10.42578125" style="173" customWidth="1"/>
    <col min="4619" max="4619" width="12.140625" style="173" customWidth="1"/>
    <col min="4620" max="4863" width="12.5703125" style="173"/>
    <col min="4864" max="4864" width="8.28515625" style="173" customWidth="1"/>
    <col min="4865" max="4865" width="12.140625" style="173" customWidth="1"/>
    <col min="4866" max="4866" width="7.42578125" style="173" customWidth="1"/>
    <col min="4867" max="4867" width="8.7109375" style="173" customWidth="1"/>
    <col min="4868" max="4868" width="9.7109375" style="173" customWidth="1"/>
    <col min="4869" max="4869" width="2.140625" style="173" customWidth="1"/>
    <col min="4870" max="4870" width="8.28515625" style="173" customWidth="1"/>
    <col min="4871" max="4871" width="12.140625" style="173" customWidth="1"/>
    <col min="4872" max="4872" width="10.42578125" style="173" customWidth="1"/>
    <col min="4873" max="4873" width="8.28515625" style="173" customWidth="1"/>
    <col min="4874" max="4874" width="10.42578125" style="173" customWidth="1"/>
    <col min="4875" max="4875" width="12.140625" style="173" customWidth="1"/>
    <col min="4876" max="5119" width="12.5703125" style="173"/>
    <col min="5120" max="5120" width="8.28515625" style="173" customWidth="1"/>
    <col min="5121" max="5121" width="12.140625" style="173" customWidth="1"/>
    <col min="5122" max="5122" width="7.42578125" style="173" customWidth="1"/>
    <col min="5123" max="5123" width="8.7109375" style="173" customWidth="1"/>
    <col min="5124" max="5124" width="9.7109375" style="173" customWidth="1"/>
    <col min="5125" max="5125" width="2.140625" style="173" customWidth="1"/>
    <col min="5126" max="5126" width="8.28515625" style="173" customWidth="1"/>
    <col min="5127" max="5127" width="12.140625" style="173" customWidth="1"/>
    <col min="5128" max="5128" width="10.42578125" style="173" customWidth="1"/>
    <col min="5129" max="5129" width="8.28515625" style="173" customWidth="1"/>
    <col min="5130" max="5130" width="10.42578125" style="173" customWidth="1"/>
    <col min="5131" max="5131" width="12.140625" style="173" customWidth="1"/>
    <col min="5132" max="5375" width="12.5703125" style="173"/>
    <col min="5376" max="5376" width="8.28515625" style="173" customWidth="1"/>
    <col min="5377" max="5377" width="12.140625" style="173" customWidth="1"/>
    <col min="5378" max="5378" width="7.42578125" style="173" customWidth="1"/>
    <col min="5379" max="5379" width="8.7109375" style="173" customWidth="1"/>
    <col min="5380" max="5380" width="9.7109375" style="173" customWidth="1"/>
    <col min="5381" max="5381" width="2.140625" style="173" customWidth="1"/>
    <col min="5382" max="5382" width="8.28515625" style="173" customWidth="1"/>
    <col min="5383" max="5383" width="12.140625" style="173" customWidth="1"/>
    <col min="5384" max="5384" width="10.42578125" style="173" customWidth="1"/>
    <col min="5385" max="5385" width="8.28515625" style="173" customWidth="1"/>
    <col min="5386" max="5386" width="10.42578125" style="173" customWidth="1"/>
    <col min="5387" max="5387" width="12.140625" style="173" customWidth="1"/>
    <col min="5388" max="5631" width="12.5703125" style="173"/>
    <col min="5632" max="5632" width="8.28515625" style="173" customWidth="1"/>
    <col min="5633" max="5633" width="12.140625" style="173" customWidth="1"/>
    <col min="5634" max="5634" width="7.42578125" style="173" customWidth="1"/>
    <col min="5635" max="5635" width="8.7109375" style="173" customWidth="1"/>
    <col min="5636" max="5636" width="9.7109375" style="173" customWidth="1"/>
    <col min="5637" max="5637" width="2.140625" style="173" customWidth="1"/>
    <col min="5638" max="5638" width="8.28515625" style="173" customWidth="1"/>
    <col min="5639" max="5639" width="12.140625" style="173" customWidth="1"/>
    <col min="5640" max="5640" width="10.42578125" style="173" customWidth="1"/>
    <col min="5641" max="5641" width="8.28515625" style="173" customWidth="1"/>
    <col min="5642" max="5642" width="10.42578125" style="173" customWidth="1"/>
    <col min="5643" max="5643" width="12.140625" style="173" customWidth="1"/>
    <col min="5644" max="5887" width="12.5703125" style="173"/>
    <col min="5888" max="5888" width="8.28515625" style="173" customWidth="1"/>
    <col min="5889" max="5889" width="12.140625" style="173" customWidth="1"/>
    <col min="5890" max="5890" width="7.42578125" style="173" customWidth="1"/>
    <col min="5891" max="5891" width="8.7109375" style="173" customWidth="1"/>
    <col min="5892" max="5892" width="9.7109375" style="173" customWidth="1"/>
    <col min="5893" max="5893" width="2.140625" style="173" customWidth="1"/>
    <col min="5894" max="5894" width="8.28515625" style="173" customWidth="1"/>
    <col min="5895" max="5895" width="12.140625" style="173" customWidth="1"/>
    <col min="5896" max="5896" width="10.42578125" style="173" customWidth="1"/>
    <col min="5897" max="5897" width="8.28515625" style="173" customWidth="1"/>
    <col min="5898" max="5898" width="10.42578125" style="173" customWidth="1"/>
    <col min="5899" max="5899" width="12.140625" style="173" customWidth="1"/>
    <col min="5900" max="6143" width="12.5703125" style="173"/>
    <col min="6144" max="6144" width="8.28515625" style="173" customWidth="1"/>
    <col min="6145" max="6145" width="12.140625" style="173" customWidth="1"/>
    <col min="6146" max="6146" width="7.42578125" style="173" customWidth="1"/>
    <col min="6147" max="6147" width="8.7109375" style="173" customWidth="1"/>
    <col min="6148" max="6148" width="9.7109375" style="173" customWidth="1"/>
    <col min="6149" max="6149" width="2.140625" style="173" customWidth="1"/>
    <col min="6150" max="6150" width="8.28515625" style="173" customWidth="1"/>
    <col min="6151" max="6151" width="12.140625" style="173" customWidth="1"/>
    <col min="6152" max="6152" width="10.42578125" style="173" customWidth="1"/>
    <col min="6153" max="6153" width="8.28515625" style="173" customWidth="1"/>
    <col min="6154" max="6154" width="10.42578125" style="173" customWidth="1"/>
    <col min="6155" max="6155" width="12.140625" style="173" customWidth="1"/>
    <col min="6156" max="6399" width="12.5703125" style="173"/>
    <col min="6400" max="6400" width="8.28515625" style="173" customWidth="1"/>
    <col min="6401" max="6401" width="12.140625" style="173" customWidth="1"/>
    <col min="6402" max="6402" width="7.42578125" style="173" customWidth="1"/>
    <col min="6403" max="6403" width="8.7109375" style="173" customWidth="1"/>
    <col min="6404" max="6404" width="9.7109375" style="173" customWidth="1"/>
    <col min="6405" max="6405" width="2.140625" style="173" customWidth="1"/>
    <col min="6406" max="6406" width="8.28515625" style="173" customWidth="1"/>
    <col min="6407" max="6407" width="12.140625" style="173" customWidth="1"/>
    <col min="6408" max="6408" width="10.42578125" style="173" customWidth="1"/>
    <col min="6409" max="6409" width="8.28515625" style="173" customWidth="1"/>
    <col min="6410" max="6410" width="10.42578125" style="173" customWidth="1"/>
    <col min="6411" max="6411" width="12.140625" style="173" customWidth="1"/>
    <col min="6412" max="6655" width="12.5703125" style="173"/>
    <col min="6656" max="6656" width="8.28515625" style="173" customWidth="1"/>
    <col min="6657" max="6657" width="12.140625" style="173" customWidth="1"/>
    <col min="6658" max="6658" width="7.42578125" style="173" customWidth="1"/>
    <col min="6659" max="6659" width="8.7109375" style="173" customWidth="1"/>
    <col min="6660" max="6660" width="9.7109375" style="173" customWidth="1"/>
    <col min="6661" max="6661" width="2.140625" style="173" customWidth="1"/>
    <col min="6662" max="6662" width="8.28515625" style="173" customWidth="1"/>
    <col min="6663" max="6663" width="12.140625" style="173" customWidth="1"/>
    <col min="6664" max="6664" width="10.42578125" style="173" customWidth="1"/>
    <col min="6665" max="6665" width="8.28515625" style="173" customWidth="1"/>
    <col min="6666" max="6666" width="10.42578125" style="173" customWidth="1"/>
    <col min="6667" max="6667" width="12.140625" style="173" customWidth="1"/>
    <col min="6668" max="6911" width="12.5703125" style="173"/>
    <col min="6912" max="6912" width="8.28515625" style="173" customWidth="1"/>
    <col min="6913" max="6913" width="12.140625" style="173" customWidth="1"/>
    <col min="6914" max="6914" width="7.42578125" style="173" customWidth="1"/>
    <col min="6915" max="6915" width="8.7109375" style="173" customWidth="1"/>
    <col min="6916" max="6916" width="9.7109375" style="173" customWidth="1"/>
    <col min="6917" max="6917" width="2.140625" style="173" customWidth="1"/>
    <col min="6918" max="6918" width="8.28515625" style="173" customWidth="1"/>
    <col min="6919" max="6919" width="12.140625" style="173" customWidth="1"/>
    <col min="6920" max="6920" width="10.42578125" style="173" customWidth="1"/>
    <col min="6921" max="6921" width="8.28515625" style="173" customWidth="1"/>
    <col min="6922" max="6922" width="10.42578125" style="173" customWidth="1"/>
    <col min="6923" max="6923" width="12.140625" style="173" customWidth="1"/>
    <col min="6924" max="7167" width="12.5703125" style="173"/>
    <col min="7168" max="7168" width="8.28515625" style="173" customWidth="1"/>
    <col min="7169" max="7169" width="12.140625" style="173" customWidth="1"/>
    <col min="7170" max="7170" width="7.42578125" style="173" customWidth="1"/>
    <col min="7171" max="7171" width="8.7109375" style="173" customWidth="1"/>
    <col min="7172" max="7172" width="9.7109375" style="173" customWidth="1"/>
    <col min="7173" max="7173" width="2.140625" style="173" customWidth="1"/>
    <col min="7174" max="7174" width="8.28515625" style="173" customWidth="1"/>
    <col min="7175" max="7175" width="12.140625" style="173" customWidth="1"/>
    <col min="7176" max="7176" width="10.42578125" style="173" customWidth="1"/>
    <col min="7177" max="7177" width="8.28515625" style="173" customWidth="1"/>
    <col min="7178" max="7178" width="10.42578125" style="173" customWidth="1"/>
    <col min="7179" max="7179" width="12.140625" style="173" customWidth="1"/>
    <col min="7180" max="7423" width="12.5703125" style="173"/>
    <col min="7424" max="7424" width="8.28515625" style="173" customWidth="1"/>
    <col min="7425" max="7425" width="12.140625" style="173" customWidth="1"/>
    <col min="7426" max="7426" width="7.42578125" style="173" customWidth="1"/>
    <col min="7427" max="7427" width="8.7109375" style="173" customWidth="1"/>
    <col min="7428" max="7428" width="9.7109375" style="173" customWidth="1"/>
    <col min="7429" max="7429" width="2.140625" style="173" customWidth="1"/>
    <col min="7430" max="7430" width="8.28515625" style="173" customWidth="1"/>
    <col min="7431" max="7431" width="12.140625" style="173" customWidth="1"/>
    <col min="7432" max="7432" width="10.42578125" style="173" customWidth="1"/>
    <col min="7433" max="7433" width="8.28515625" style="173" customWidth="1"/>
    <col min="7434" max="7434" width="10.42578125" style="173" customWidth="1"/>
    <col min="7435" max="7435" width="12.140625" style="173" customWidth="1"/>
    <col min="7436" max="7679" width="12.5703125" style="173"/>
    <col min="7680" max="7680" width="8.28515625" style="173" customWidth="1"/>
    <col min="7681" max="7681" width="12.140625" style="173" customWidth="1"/>
    <col min="7682" max="7682" width="7.42578125" style="173" customWidth="1"/>
    <col min="7683" max="7683" width="8.7109375" style="173" customWidth="1"/>
    <col min="7684" max="7684" width="9.7109375" style="173" customWidth="1"/>
    <col min="7685" max="7685" width="2.140625" style="173" customWidth="1"/>
    <col min="7686" max="7686" width="8.28515625" style="173" customWidth="1"/>
    <col min="7687" max="7687" width="12.140625" style="173" customWidth="1"/>
    <col min="7688" max="7688" width="10.42578125" style="173" customWidth="1"/>
    <col min="7689" max="7689" width="8.28515625" style="173" customWidth="1"/>
    <col min="7690" max="7690" width="10.42578125" style="173" customWidth="1"/>
    <col min="7691" max="7691" width="12.140625" style="173" customWidth="1"/>
    <col min="7692" max="7935" width="12.5703125" style="173"/>
    <col min="7936" max="7936" width="8.28515625" style="173" customWidth="1"/>
    <col min="7937" max="7937" width="12.140625" style="173" customWidth="1"/>
    <col min="7938" max="7938" width="7.42578125" style="173" customWidth="1"/>
    <col min="7939" max="7939" width="8.7109375" style="173" customWidth="1"/>
    <col min="7940" max="7940" width="9.7109375" style="173" customWidth="1"/>
    <col min="7941" max="7941" width="2.140625" style="173" customWidth="1"/>
    <col min="7942" max="7942" width="8.28515625" style="173" customWidth="1"/>
    <col min="7943" max="7943" width="12.140625" style="173" customWidth="1"/>
    <col min="7944" max="7944" width="10.42578125" style="173" customWidth="1"/>
    <col min="7945" max="7945" width="8.28515625" style="173" customWidth="1"/>
    <col min="7946" max="7946" width="10.42578125" style="173" customWidth="1"/>
    <col min="7947" max="7947" width="12.140625" style="173" customWidth="1"/>
    <col min="7948" max="8191" width="12.5703125" style="173"/>
    <col min="8192" max="8192" width="8.28515625" style="173" customWidth="1"/>
    <col min="8193" max="8193" width="12.140625" style="173" customWidth="1"/>
    <col min="8194" max="8194" width="7.42578125" style="173" customWidth="1"/>
    <col min="8195" max="8195" width="8.7109375" style="173" customWidth="1"/>
    <col min="8196" max="8196" width="9.7109375" style="173" customWidth="1"/>
    <col min="8197" max="8197" width="2.140625" style="173" customWidth="1"/>
    <col min="8198" max="8198" width="8.28515625" style="173" customWidth="1"/>
    <col min="8199" max="8199" width="12.140625" style="173" customWidth="1"/>
    <col min="8200" max="8200" width="10.42578125" style="173" customWidth="1"/>
    <col min="8201" max="8201" width="8.28515625" style="173" customWidth="1"/>
    <col min="8202" max="8202" width="10.42578125" style="173" customWidth="1"/>
    <col min="8203" max="8203" width="12.140625" style="173" customWidth="1"/>
    <col min="8204" max="8447" width="12.5703125" style="173"/>
    <col min="8448" max="8448" width="8.28515625" style="173" customWidth="1"/>
    <col min="8449" max="8449" width="12.140625" style="173" customWidth="1"/>
    <col min="8450" max="8450" width="7.42578125" style="173" customWidth="1"/>
    <col min="8451" max="8451" width="8.7109375" style="173" customWidth="1"/>
    <col min="8452" max="8452" width="9.7109375" style="173" customWidth="1"/>
    <col min="8453" max="8453" width="2.140625" style="173" customWidth="1"/>
    <col min="8454" max="8454" width="8.28515625" style="173" customWidth="1"/>
    <col min="8455" max="8455" width="12.140625" style="173" customWidth="1"/>
    <col min="8456" max="8456" width="10.42578125" style="173" customWidth="1"/>
    <col min="8457" max="8457" width="8.28515625" style="173" customWidth="1"/>
    <col min="8458" max="8458" width="10.42578125" style="173" customWidth="1"/>
    <col min="8459" max="8459" width="12.140625" style="173" customWidth="1"/>
    <col min="8460" max="8703" width="12.5703125" style="173"/>
    <col min="8704" max="8704" width="8.28515625" style="173" customWidth="1"/>
    <col min="8705" max="8705" width="12.140625" style="173" customWidth="1"/>
    <col min="8706" max="8706" width="7.42578125" style="173" customWidth="1"/>
    <col min="8707" max="8707" width="8.7109375" style="173" customWidth="1"/>
    <col min="8708" max="8708" width="9.7109375" style="173" customWidth="1"/>
    <col min="8709" max="8709" width="2.140625" style="173" customWidth="1"/>
    <col min="8710" max="8710" width="8.28515625" style="173" customWidth="1"/>
    <col min="8711" max="8711" width="12.140625" style="173" customWidth="1"/>
    <col min="8712" max="8712" width="10.42578125" style="173" customWidth="1"/>
    <col min="8713" max="8713" width="8.28515625" style="173" customWidth="1"/>
    <col min="8714" max="8714" width="10.42578125" style="173" customWidth="1"/>
    <col min="8715" max="8715" width="12.140625" style="173" customWidth="1"/>
    <col min="8716" max="8959" width="12.5703125" style="173"/>
    <col min="8960" max="8960" width="8.28515625" style="173" customWidth="1"/>
    <col min="8961" max="8961" width="12.140625" style="173" customWidth="1"/>
    <col min="8962" max="8962" width="7.42578125" style="173" customWidth="1"/>
    <col min="8963" max="8963" width="8.7109375" style="173" customWidth="1"/>
    <col min="8964" max="8964" width="9.7109375" style="173" customWidth="1"/>
    <col min="8965" max="8965" width="2.140625" style="173" customWidth="1"/>
    <col min="8966" max="8966" width="8.28515625" style="173" customWidth="1"/>
    <col min="8967" max="8967" width="12.140625" style="173" customWidth="1"/>
    <col min="8968" max="8968" width="10.42578125" style="173" customWidth="1"/>
    <col min="8969" max="8969" width="8.28515625" style="173" customWidth="1"/>
    <col min="8970" max="8970" width="10.42578125" style="173" customWidth="1"/>
    <col min="8971" max="8971" width="12.140625" style="173" customWidth="1"/>
    <col min="8972" max="9215" width="12.5703125" style="173"/>
    <col min="9216" max="9216" width="8.28515625" style="173" customWidth="1"/>
    <col min="9217" max="9217" width="12.140625" style="173" customWidth="1"/>
    <col min="9218" max="9218" width="7.42578125" style="173" customWidth="1"/>
    <col min="9219" max="9219" width="8.7109375" style="173" customWidth="1"/>
    <col min="9220" max="9220" width="9.7109375" style="173" customWidth="1"/>
    <col min="9221" max="9221" width="2.140625" style="173" customWidth="1"/>
    <col min="9222" max="9222" width="8.28515625" style="173" customWidth="1"/>
    <col min="9223" max="9223" width="12.140625" style="173" customWidth="1"/>
    <col min="9224" max="9224" width="10.42578125" style="173" customWidth="1"/>
    <col min="9225" max="9225" width="8.28515625" style="173" customWidth="1"/>
    <col min="9226" max="9226" width="10.42578125" style="173" customWidth="1"/>
    <col min="9227" max="9227" width="12.140625" style="173" customWidth="1"/>
    <col min="9228" max="9471" width="12.5703125" style="173"/>
    <col min="9472" max="9472" width="8.28515625" style="173" customWidth="1"/>
    <col min="9473" max="9473" width="12.140625" style="173" customWidth="1"/>
    <col min="9474" max="9474" width="7.42578125" style="173" customWidth="1"/>
    <col min="9475" max="9475" width="8.7109375" style="173" customWidth="1"/>
    <col min="9476" max="9476" width="9.7109375" style="173" customWidth="1"/>
    <col min="9477" max="9477" width="2.140625" style="173" customWidth="1"/>
    <col min="9478" max="9478" width="8.28515625" style="173" customWidth="1"/>
    <col min="9479" max="9479" width="12.140625" style="173" customWidth="1"/>
    <col min="9480" max="9480" width="10.42578125" style="173" customWidth="1"/>
    <col min="9481" max="9481" width="8.28515625" style="173" customWidth="1"/>
    <col min="9482" max="9482" width="10.42578125" style="173" customWidth="1"/>
    <col min="9483" max="9483" width="12.140625" style="173" customWidth="1"/>
    <col min="9484" max="9727" width="12.5703125" style="173"/>
    <col min="9728" max="9728" width="8.28515625" style="173" customWidth="1"/>
    <col min="9729" max="9729" width="12.140625" style="173" customWidth="1"/>
    <col min="9730" max="9730" width="7.42578125" style="173" customWidth="1"/>
    <col min="9731" max="9731" width="8.7109375" style="173" customWidth="1"/>
    <col min="9732" max="9732" width="9.7109375" style="173" customWidth="1"/>
    <col min="9733" max="9733" width="2.140625" style="173" customWidth="1"/>
    <col min="9734" max="9734" width="8.28515625" style="173" customWidth="1"/>
    <col min="9735" max="9735" width="12.140625" style="173" customWidth="1"/>
    <col min="9736" max="9736" width="10.42578125" style="173" customWidth="1"/>
    <col min="9737" max="9737" width="8.28515625" style="173" customWidth="1"/>
    <col min="9738" max="9738" width="10.42578125" style="173" customWidth="1"/>
    <col min="9739" max="9739" width="12.140625" style="173" customWidth="1"/>
    <col min="9740" max="9983" width="12.5703125" style="173"/>
    <col min="9984" max="9984" width="8.28515625" style="173" customWidth="1"/>
    <col min="9985" max="9985" width="12.140625" style="173" customWidth="1"/>
    <col min="9986" max="9986" width="7.42578125" style="173" customWidth="1"/>
    <col min="9987" max="9987" width="8.7109375" style="173" customWidth="1"/>
    <col min="9988" max="9988" width="9.7109375" style="173" customWidth="1"/>
    <col min="9989" max="9989" width="2.140625" style="173" customWidth="1"/>
    <col min="9990" max="9990" width="8.28515625" style="173" customWidth="1"/>
    <col min="9991" max="9991" width="12.140625" style="173" customWidth="1"/>
    <col min="9992" max="9992" width="10.42578125" style="173" customWidth="1"/>
    <col min="9993" max="9993" width="8.28515625" style="173" customWidth="1"/>
    <col min="9994" max="9994" width="10.42578125" style="173" customWidth="1"/>
    <col min="9995" max="9995" width="12.140625" style="173" customWidth="1"/>
    <col min="9996" max="10239" width="12.5703125" style="173"/>
    <col min="10240" max="10240" width="8.28515625" style="173" customWidth="1"/>
    <col min="10241" max="10241" width="12.140625" style="173" customWidth="1"/>
    <col min="10242" max="10242" width="7.42578125" style="173" customWidth="1"/>
    <col min="10243" max="10243" width="8.7109375" style="173" customWidth="1"/>
    <col min="10244" max="10244" width="9.7109375" style="173" customWidth="1"/>
    <col min="10245" max="10245" width="2.140625" style="173" customWidth="1"/>
    <col min="10246" max="10246" width="8.28515625" style="173" customWidth="1"/>
    <col min="10247" max="10247" width="12.140625" style="173" customWidth="1"/>
    <col min="10248" max="10248" width="10.42578125" style="173" customWidth="1"/>
    <col min="10249" max="10249" width="8.28515625" style="173" customWidth="1"/>
    <col min="10250" max="10250" width="10.42578125" style="173" customWidth="1"/>
    <col min="10251" max="10251" width="12.140625" style="173" customWidth="1"/>
    <col min="10252" max="10495" width="12.5703125" style="173"/>
    <col min="10496" max="10496" width="8.28515625" style="173" customWidth="1"/>
    <col min="10497" max="10497" width="12.140625" style="173" customWidth="1"/>
    <col min="10498" max="10498" width="7.42578125" style="173" customWidth="1"/>
    <col min="10499" max="10499" width="8.7109375" style="173" customWidth="1"/>
    <col min="10500" max="10500" width="9.7109375" style="173" customWidth="1"/>
    <col min="10501" max="10501" width="2.140625" style="173" customWidth="1"/>
    <col min="10502" max="10502" width="8.28515625" style="173" customWidth="1"/>
    <col min="10503" max="10503" width="12.140625" style="173" customWidth="1"/>
    <col min="10504" max="10504" width="10.42578125" style="173" customWidth="1"/>
    <col min="10505" max="10505" width="8.28515625" style="173" customWidth="1"/>
    <col min="10506" max="10506" width="10.42578125" style="173" customWidth="1"/>
    <col min="10507" max="10507" width="12.140625" style="173" customWidth="1"/>
    <col min="10508" max="10751" width="12.5703125" style="173"/>
    <col min="10752" max="10752" width="8.28515625" style="173" customWidth="1"/>
    <col min="10753" max="10753" width="12.140625" style="173" customWidth="1"/>
    <col min="10754" max="10754" width="7.42578125" style="173" customWidth="1"/>
    <col min="10755" max="10755" width="8.7109375" style="173" customWidth="1"/>
    <col min="10756" max="10756" width="9.7109375" style="173" customWidth="1"/>
    <col min="10757" max="10757" width="2.140625" style="173" customWidth="1"/>
    <col min="10758" max="10758" width="8.28515625" style="173" customWidth="1"/>
    <col min="10759" max="10759" width="12.140625" style="173" customWidth="1"/>
    <col min="10760" max="10760" width="10.42578125" style="173" customWidth="1"/>
    <col min="10761" max="10761" width="8.28515625" style="173" customWidth="1"/>
    <col min="10762" max="10762" width="10.42578125" style="173" customWidth="1"/>
    <col min="10763" max="10763" width="12.140625" style="173" customWidth="1"/>
    <col min="10764" max="11007" width="12.5703125" style="173"/>
    <col min="11008" max="11008" width="8.28515625" style="173" customWidth="1"/>
    <col min="11009" max="11009" width="12.140625" style="173" customWidth="1"/>
    <col min="11010" max="11010" width="7.42578125" style="173" customWidth="1"/>
    <col min="11011" max="11011" width="8.7109375" style="173" customWidth="1"/>
    <col min="11012" max="11012" width="9.7109375" style="173" customWidth="1"/>
    <col min="11013" max="11013" width="2.140625" style="173" customWidth="1"/>
    <col min="11014" max="11014" width="8.28515625" style="173" customWidth="1"/>
    <col min="11015" max="11015" width="12.140625" style="173" customWidth="1"/>
    <col min="11016" max="11016" width="10.42578125" style="173" customWidth="1"/>
    <col min="11017" max="11017" width="8.28515625" style="173" customWidth="1"/>
    <col min="11018" max="11018" width="10.42578125" style="173" customWidth="1"/>
    <col min="11019" max="11019" width="12.140625" style="173" customWidth="1"/>
    <col min="11020" max="11263" width="12.5703125" style="173"/>
    <col min="11264" max="11264" width="8.28515625" style="173" customWidth="1"/>
    <col min="11265" max="11265" width="12.140625" style="173" customWidth="1"/>
    <col min="11266" max="11266" width="7.42578125" style="173" customWidth="1"/>
    <col min="11267" max="11267" width="8.7109375" style="173" customWidth="1"/>
    <col min="11268" max="11268" width="9.7109375" style="173" customWidth="1"/>
    <col min="11269" max="11269" width="2.140625" style="173" customWidth="1"/>
    <col min="11270" max="11270" width="8.28515625" style="173" customWidth="1"/>
    <col min="11271" max="11271" width="12.140625" style="173" customWidth="1"/>
    <col min="11272" max="11272" width="10.42578125" style="173" customWidth="1"/>
    <col min="11273" max="11273" width="8.28515625" style="173" customWidth="1"/>
    <col min="11274" max="11274" width="10.42578125" style="173" customWidth="1"/>
    <col min="11275" max="11275" width="12.140625" style="173" customWidth="1"/>
    <col min="11276" max="11519" width="12.5703125" style="173"/>
    <col min="11520" max="11520" width="8.28515625" style="173" customWidth="1"/>
    <col min="11521" max="11521" width="12.140625" style="173" customWidth="1"/>
    <col min="11522" max="11522" width="7.42578125" style="173" customWidth="1"/>
    <col min="11523" max="11523" width="8.7109375" style="173" customWidth="1"/>
    <col min="11524" max="11524" width="9.7109375" style="173" customWidth="1"/>
    <col min="11525" max="11525" width="2.140625" style="173" customWidth="1"/>
    <col min="11526" max="11526" width="8.28515625" style="173" customWidth="1"/>
    <col min="11527" max="11527" width="12.140625" style="173" customWidth="1"/>
    <col min="11528" max="11528" width="10.42578125" style="173" customWidth="1"/>
    <col min="11529" max="11529" width="8.28515625" style="173" customWidth="1"/>
    <col min="11530" max="11530" width="10.42578125" style="173" customWidth="1"/>
    <col min="11531" max="11531" width="12.140625" style="173" customWidth="1"/>
    <col min="11532" max="11775" width="12.5703125" style="173"/>
    <col min="11776" max="11776" width="8.28515625" style="173" customWidth="1"/>
    <col min="11777" max="11777" width="12.140625" style="173" customWidth="1"/>
    <col min="11778" max="11778" width="7.42578125" style="173" customWidth="1"/>
    <col min="11779" max="11779" width="8.7109375" style="173" customWidth="1"/>
    <col min="11780" max="11780" width="9.7109375" style="173" customWidth="1"/>
    <col min="11781" max="11781" width="2.140625" style="173" customWidth="1"/>
    <col min="11782" max="11782" width="8.28515625" style="173" customWidth="1"/>
    <col min="11783" max="11783" width="12.140625" style="173" customWidth="1"/>
    <col min="11784" max="11784" width="10.42578125" style="173" customWidth="1"/>
    <col min="11785" max="11785" width="8.28515625" style="173" customWidth="1"/>
    <col min="11786" max="11786" width="10.42578125" style="173" customWidth="1"/>
    <col min="11787" max="11787" width="12.140625" style="173" customWidth="1"/>
    <col min="11788" max="12031" width="12.5703125" style="173"/>
    <col min="12032" max="12032" width="8.28515625" style="173" customWidth="1"/>
    <col min="12033" max="12033" width="12.140625" style="173" customWidth="1"/>
    <col min="12034" max="12034" width="7.42578125" style="173" customWidth="1"/>
    <col min="12035" max="12035" width="8.7109375" style="173" customWidth="1"/>
    <col min="12036" max="12036" width="9.7109375" style="173" customWidth="1"/>
    <col min="12037" max="12037" width="2.140625" style="173" customWidth="1"/>
    <col min="12038" max="12038" width="8.28515625" style="173" customWidth="1"/>
    <col min="12039" max="12039" width="12.140625" style="173" customWidth="1"/>
    <col min="12040" max="12040" width="10.42578125" style="173" customWidth="1"/>
    <col min="12041" max="12041" width="8.28515625" style="173" customWidth="1"/>
    <col min="12042" max="12042" width="10.42578125" style="173" customWidth="1"/>
    <col min="12043" max="12043" width="12.140625" style="173" customWidth="1"/>
    <col min="12044" max="12287" width="12.5703125" style="173"/>
    <col min="12288" max="12288" width="8.28515625" style="173" customWidth="1"/>
    <col min="12289" max="12289" width="12.140625" style="173" customWidth="1"/>
    <col min="12290" max="12290" width="7.42578125" style="173" customWidth="1"/>
    <col min="12291" max="12291" width="8.7109375" style="173" customWidth="1"/>
    <col min="12292" max="12292" width="9.7109375" style="173" customWidth="1"/>
    <col min="12293" max="12293" width="2.140625" style="173" customWidth="1"/>
    <col min="12294" max="12294" width="8.28515625" style="173" customWidth="1"/>
    <col min="12295" max="12295" width="12.140625" style="173" customWidth="1"/>
    <col min="12296" max="12296" width="10.42578125" style="173" customWidth="1"/>
    <col min="12297" max="12297" width="8.28515625" style="173" customWidth="1"/>
    <col min="12298" max="12298" width="10.42578125" style="173" customWidth="1"/>
    <col min="12299" max="12299" width="12.140625" style="173" customWidth="1"/>
    <col min="12300" max="12543" width="12.5703125" style="173"/>
    <col min="12544" max="12544" width="8.28515625" style="173" customWidth="1"/>
    <col min="12545" max="12545" width="12.140625" style="173" customWidth="1"/>
    <col min="12546" max="12546" width="7.42578125" style="173" customWidth="1"/>
    <col min="12547" max="12547" width="8.7109375" style="173" customWidth="1"/>
    <col min="12548" max="12548" width="9.7109375" style="173" customWidth="1"/>
    <col min="12549" max="12549" width="2.140625" style="173" customWidth="1"/>
    <col min="12550" max="12550" width="8.28515625" style="173" customWidth="1"/>
    <col min="12551" max="12551" width="12.140625" style="173" customWidth="1"/>
    <col min="12552" max="12552" width="10.42578125" style="173" customWidth="1"/>
    <col min="12553" max="12553" width="8.28515625" style="173" customWidth="1"/>
    <col min="12554" max="12554" width="10.42578125" style="173" customWidth="1"/>
    <col min="12555" max="12555" width="12.140625" style="173" customWidth="1"/>
    <col min="12556" max="12799" width="12.5703125" style="173"/>
    <col min="12800" max="12800" width="8.28515625" style="173" customWidth="1"/>
    <col min="12801" max="12801" width="12.140625" style="173" customWidth="1"/>
    <col min="12802" max="12802" width="7.42578125" style="173" customWidth="1"/>
    <col min="12803" max="12803" width="8.7109375" style="173" customWidth="1"/>
    <col min="12804" max="12804" width="9.7109375" style="173" customWidth="1"/>
    <col min="12805" max="12805" width="2.140625" style="173" customWidth="1"/>
    <col min="12806" max="12806" width="8.28515625" style="173" customWidth="1"/>
    <col min="12807" max="12807" width="12.140625" style="173" customWidth="1"/>
    <col min="12808" max="12808" width="10.42578125" style="173" customWidth="1"/>
    <col min="12809" max="12809" width="8.28515625" style="173" customWidth="1"/>
    <col min="12810" max="12810" width="10.42578125" style="173" customWidth="1"/>
    <col min="12811" max="12811" width="12.140625" style="173" customWidth="1"/>
    <col min="12812" max="13055" width="12.5703125" style="173"/>
    <col min="13056" max="13056" width="8.28515625" style="173" customWidth="1"/>
    <col min="13057" max="13057" width="12.140625" style="173" customWidth="1"/>
    <col min="13058" max="13058" width="7.42578125" style="173" customWidth="1"/>
    <col min="13059" max="13059" width="8.7109375" style="173" customWidth="1"/>
    <col min="13060" max="13060" width="9.7109375" style="173" customWidth="1"/>
    <col min="13061" max="13061" width="2.140625" style="173" customWidth="1"/>
    <col min="13062" max="13062" width="8.28515625" style="173" customWidth="1"/>
    <col min="13063" max="13063" width="12.140625" style="173" customWidth="1"/>
    <col min="13064" max="13064" width="10.42578125" style="173" customWidth="1"/>
    <col min="13065" max="13065" width="8.28515625" style="173" customWidth="1"/>
    <col min="13066" max="13066" width="10.42578125" style="173" customWidth="1"/>
    <col min="13067" max="13067" width="12.140625" style="173" customWidth="1"/>
    <col min="13068" max="13311" width="12.5703125" style="173"/>
    <col min="13312" max="13312" width="8.28515625" style="173" customWidth="1"/>
    <col min="13313" max="13313" width="12.140625" style="173" customWidth="1"/>
    <col min="13314" max="13314" width="7.42578125" style="173" customWidth="1"/>
    <col min="13315" max="13315" width="8.7109375" style="173" customWidth="1"/>
    <col min="13316" max="13316" width="9.7109375" style="173" customWidth="1"/>
    <col min="13317" max="13317" width="2.140625" style="173" customWidth="1"/>
    <col min="13318" max="13318" width="8.28515625" style="173" customWidth="1"/>
    <col min="13319" max="13319" width="12.140625" style="173" customWidth="1"/>
    <col min="13320" max="13320" width="10.42578125" style="173" customWidth="1"/>
    <col min="13321" max="13321" width="8.28515625" style="173" customWidth="1"/>
    <col min="13322" max="13322" width="10.42578125" style="173" customWidth="1"/>
    <col min="13323" max="13323" width="12.140625" style="173" customWidth="1"/>
    <col min="13324" max="13567" width="12.5703125" style="173"/>
    <col min="13568" max="13568" width="8.28515625" style="173" customWidth="1"/>
    <col min="13569" max="13569" width="12.140625" style="173" customWidth="1"/>
    <col min="13570" max="13570" width="7.42578125" style="173" customWidth="1"/>
    <col min="13571" max="13571" width="8.7109375" style="173" customWidth="1"/>
    <col min="13572" max="13572" width="9.7109375" style="173" customWidth="1"/>
    <col min="13573" max="13573" width="2.140625" style="173" customWidth="1"/>
    <col min="13574" max="13574" width="8.28515625" style="173" customWidth="1"/>
    <col min="13575" max="13575" width="12.140625" style="173" customWidth="1"/>
    <col min="13576" max="13576" width="10.42578125" style="173" customWidth="1"/>
    <col min="13577" max="13577" width="8.28515625" style="173" customWidth="1"/>
    <col min="13578" max="13578" width="10.42578125" style="173" customWidth="1"/>
    <col min="13579" max="13579" width="12.140625" style="173" customWidth="1"/>
    <col min="13580" max="13823" width="12.5703125" style="173"/>
    <col min="13824" max="13824" width="8.28515625" style="173" customWidth="1"/>
    <col min="13825" max="13825" width="12.140625" style="173" customWidth="1"/>
    <col min="13826" max="13826" width="7.42578125" style="173" customWidth="1"/>
    <col min="13827" max="13827" width="8.7109375" style="173" customWidth="1"/>
    <col min="13828" max="13828" width="9.7109375" style="173" customWidth="1"/>
    <col min="13829" max="13829" width="2.140625" style="173" customWidth="1"/>
    <col min="13830" max="13830" width="8.28515625" style="173" customWidth="1"/>
    <col min="13831" max="13831" width="12.140625" style="173" customWidth="1"/>
    <col min="13832" max="13832" width="10.42578125" style="173" customWidth="1"/>
    <col min="13833" max="13833" width="8.28515625" style="173" customWidth="1"/>
    <col min="13834" max="13834" width="10.42578125" style="173" customWidth="1"/>
    <col min="13835" max="13835" width="12.140625" style="173" customWidth="1"/>
    <col min="13836" max="14079" width="12.5703125" style="173"/>
    <col min="14080" max="14080" width="8.28515625" style="173" customWidth="1"/>
    <col min="14081" max="14081" width="12.140625" style="173" customWidth="1"/>
    <col min="14082" max="14082" width="7.42578125" style="173" customWidth="1"/>
    <col min="14083" max="14083" width="8.7109375" style="173" customWidth="1"/>
    <col min="14084" max="14084" width="9.7109375" style="173" customWidth="1"/>
    <col min="14085" max="14085" width="2.140625" style="173" customWidth="1"/>
    <col min="14086" max="14086" width="8.28515625" style="173" customWidth="1"/>
    <col min="14087" max="14087" width="12.140625" style="173" customWidth="1"/>
    <col min="14088" max="14088" width="10.42578125" style="173" customWidth="1"/>
    <col min="14089" max="14089" width="8.28515625" style="173" customWidth="1"/>
    <col min="14090" max="14090" width="10.42578125" style="173" customWidth="1"/>
    <col min="14091" max="14091" width="12.140625" style="173" customWidth="1"/>
    <col min="14092" max="14335" width="12.5703125" style="173"/>
    <col min="14336" max="14336" width="8.28515625" style="173" customWidth="1"/>
    <col min="14337" max="14337" width="12.140625" style="173" customWidth="1"/>
    <col min="14338" max="14338" width="7.42578125" style="173" customWidth="1"/>
    <col min="14339" max="14339" width="8.7109375" style="173" customWidth="1"/>
    <col min="14340" max="14340" width="9.7109375" style="173" customWidth="1"/>
    <col min="14341" max="14341" width="2.140625" style="173" customWidth="1"/>
    <col min="14342" max="14342" width="8.28515625" style="173" customWidth="1"/>
    <col min="14343" max="14343" width="12.140625" style="173" customWidth="1"/>
    <col min="14344" max="14344" width="10.42578125" style="173" customWidth="1"/>
    <col min="14345" max="14345" width="8.28515625" style="173" customWidth="1"/>
    <col min="14346" max="14346" width="10.42578125" style="173" customWidth="1"/>
    <col min="14347" max="14347" width="12.140625" style="173" customWidth="1"/>
    <col min="14348" max="14591" width="12.5703125" style="173"/>
    <col min="14592" max="14592" width="8.28515625" style="173" customWidth="1"/>
    <col min="14593" max="14593" width="12.140625" style="173" customWidth="1"/>
    <col min="14594" max="14594" width="7.42578125" style="173" customWidth="1"/>
    <col min="14595" max="14595" width="8.7109375" style="173" customWidth="1"/>
    <col min="14596" max="14596" width="9.7109375" style="173" customWidth="1"/>
    <col min="14597" max="14597" width="2.140625" style="173" customWidth="1"/>
    <col min="14598" max="14598" width="8.28515625" style="173" customWidth="1"/>
    <col min="14599" max="14599" width="12.140625" style="173" customWidth="1"/>
    <col min="14600" max="14600" width="10.42578125" style="173" customWidth="1"/>
    <col min="14601" max="14601" width="8.28515625" style="173" customWidth="1"/>
    <col min="14602" max="14602" width="10.42578125" style="173" customWidth="1"/>
    <col min="14603" max="14603" width="12.140625" style="173" customWidth="1"/>
    <col min="14604" max="14847" width="12.5703125" style="173"/>
    <col min="14848" max="14848" width="8.28515625" style="173" customWidth="1"/>
    <col min="14849" max="14849" width="12.140625" style="173" customWidth="1"/>
    <col min="14850" max="14850" width="7.42578125" style="173" customWidth="1"/>
    <col min="14851" max="14851" width="8.7109375" style="173" customWidth="1"/>
    <col min="14852" max="14852" width="9.7109375" style="173" customWidth="1"/>
    <col min="14853" max="14853" width="2.140625" style="173" customWidth="1"/>
    <col min="14854" max="14854" width="8.28515625" style="173" customWidth="1"/>
    <col min="14855" max="14855" width="12.140625" style="173" customWidth="1"/>
    <col min="14856" max="14856" width="10.42578125" style="173" customWidth="1"/>
    <col min="14857" max="14857" width="8.28515625" style="173" customWidth="1"/>
    <col min="14858" max="14858" width="10.42578125" style="173" customWidth="1"/>
    <col min="14859" max="14859" width="12.140625" style="173" customWidth="1"/>
    <col min="14860" max="15103" width="12.5703125" style="173"/>
    <col min="15104" max="15104" width="8.28515625" style="173" customWidth="1"/>
    <col min="15105" max="15105" width="12.140625" style="173" customWidth="1"/>
    <col min="15106" max="15106" width="7.42578125" style="173" customWidth="1"/>
    <col min="15107" max="15107" width="8.7109375" style="173" customWidth="1"/>
    <col min="15108" max="15108" width="9.7109375" style="173" customWidth="1"/>
    <col min="15109" max="15109" width="2.140625" style="173" customWidth="1"/>
    <col min="15110" max="15110" width="8.28515625" style="173" customWidth="1"/>
    <col min="15111" max="15111" width="12.140625" style="173" customWidth="1"/>
    <col min="15112" max="15112" width="10.42578125" style="173" customWidth="1"/>
    <col min="15113" max="15113" width="8.28515625" style="173" customWidth="1"/>
    <col min="15114" max="15114" width="10.42578125" style="173" customWidth="1"/>
    <col min="15115" max="15115" width="12.140625" style="173" customWidth="1"/>
    <col min="15116" max="15359" width="12.5703125" style="173"/>
    <col min="15360" max="15360" width="8.28515625" style="173" customWidth="1"/>
    <col min="15361" max="15361" width="12.140625" style="173" customWidth="1"/>
    <col min="15362" max="15362" width="7.42578125" style="173" customWidth="1"/>
    <col min="15363" max="15363" width="8.7109375" style="173" customWidth="1"/>
    <col min="15364" max="15364" width="9.7109375" style="173" customWidth="1"/>
    <col min="15365" max="15365" width="2.140625" style="173" customWidth="1"/>
    <col min="15366" max="15366" width="8.28515625" style="173" customWidth="1"/>
    <col min="15367" max="15367" width="12.140625" style="173" customWidth="1"/>
    <col min="15368" max="15368" width="10.42578125" style="173" customWidth="1"/>
    <col min="15369" max="15369" width="8.28515625" style="173" customWidth="1"/>
    <col min="15370" max="15370" width="10.42578125" style="173" customWidth="1"/>
    <col min="15371" max="15371" width="12.140625" style="173" customWidth="1"/>
    <col min="15372" max="15615" width="12.5703125" style="173"/>
    <col min="15616" max="15616" width="8.28515625" style="173" customWidth="1"/>
    <col min="15617" max="15617" width="12.140625" style="173" customWidth="1"/>
    <col min="15618" max="15618" width="7.42578125" style="173" customWidth="1"/>
    <col min="15619" max="15619" width="8.7109375" style="173" customWidth="1"/>
    <col min="15620" max="15620" width="9.7109375" style="173" customWidth="1"/>
    <col min="15621" max="15621" width="2.140625" style="173" customWidth="1"/>
    <col min="15622" max="15622" width="8.28515625" style="173" customWidth="1"/>
    <col min="15623" max="15623" width="12.140625" style="173" customWidth="1"/>
    <col min="15624" max="15624" width="10.42578125" style="173" customWidth="1"/>
    <col min="15625" max="15625" width="8.28515625" style="173" customWidth="1"/>
    <col min="15626" max="15626" width="10.42578125" style="173" customWidth="1"/>
    <col min="15627" max="15627" width="12.140625" style="173" customWidth="1"/>
    <col min="15628" max="15871" width="12.5703125" style="173"/>
    <col min="15872" max="15872" width="8.28515625" style="173" customWidth="1"/>
    <col min="15873" max="15873" width="12.140625" style="173" customWidth="1"/>
    <col min="15874" max="15874" width="7.42578125" style="173" customWidth="1"/>
    <col min="15875" max="15875" width="8.7109375" style="173" customWidth="1"/>
    <col min="15876" max="15876" width="9.7109375" style="173" customWidth="1"/>
    <col min="15877" max="15877" width="2.140625" style="173" customWidth="1"/>
    <col min="15878" max="15878" width="8.28515625" style="173" customWidth="1"/>
    <col min="15879" max="15879" width="12.140625" style="173" customWidth="1"/>
    <col min="15880" max="15880" width="10.42578125" style="173" customWidth="1"/>
    <col min="15881" max="15881" width="8.28515625" style="173" customWidth="1"/>
    <col min="15882" max="15882" width="10.42578125" style="173" customWidth="1"/>
    <col min="15883" max="15883" width="12.140625" style="173" customWidth="1"/>
    <col min="15884" max="16127" width="12.5703125" style="173"/>
    <col min="16128" max="16128" width="8.28515625" style="173" customWidth="1"/>
    <col min="16129" max="16129" width="12.140625" style="173" customWidth="1"/>
    <col min="16130" max="16130" width="7.42578125" style="173" customWidth="1"/>
    <col min="16131" max="16131" width="8.7109375" style="173" customWidth="1"/>
    <col min="16132" max="16132" width="9.7109375" style="173" customWidth="1"/>
    <col min="16133" max="16133" width="2.140625" style="173" customWidth="1"/>
    <col min="16134" max="16134" width="8.28515625" style="173" customWidth="1"/>
    <col min="16135" max="16135" width="12.140625" style="173" customWidth="1"/>
    <col min="16136" max="16136" width="10.42578125" style="173" customWidth="1"/>
    <col min="16137" max="16137" width="8.28515625" style="173" customWidth="1"/>
    <col min="16138" max="16138" width="10.42578125" style="173" customWidth="1"/>
    <col min="16139" max="16139" width="12.140625" style="173" customWidth="1"/>
    <col min="16140" max="16384" width="12.5703125" style="173"/>
  </cols>
  <sheetData>
    <row r="1" spans="1:255" ht="42.6" customHeight="1" thickBot="1">
      <c r="A1" s="174" t="s">
        <v>4299</v>
      </c>
      <c r="B1" s="239"/>
      <c r="C1" s="175"/>
      <c r="D1" s="176"/>
      <c r="E1" s="240"/>
      <c r="F1" s="177">
        <v>43662</v>
      </c>
      <c r="G1" s="241"/>
      <c r="H1" s="175"/>
      <c r="I1" s="175"/>
      <c r="J1" s="242"/>
      <c r="K1" s="243"/>
    </row>
    <row r="2" spans="1:255" ht="19.899999999999999" customHeight="1" thickTop="1">
      <c r="A2" s="178" t="s">
        <v>5431</v>
      </c>
      <c r="C2" s="180"/>
      <c r="D2" s="181"/>
      <c r="E2" s="244"/>
      <c r="F2" s="182"/>
      <c r="G2" s="182"/>
      <c r="J2" s="245"/>
    </row>
    <row r="3" spans="1:255" ht="19.899999999999999" customHeight="1">
      <c r="A3" s="178"/>
      <c r="C3" s="180"/>
      <c r="D3" s="181"/>
      <c r="E3" s="244"/>
      <c r="F3" s="182"/>
      <c r="G3" s="182"/>
      <c r="J3" s="245"/>
    </row>
    <row r="4" spans="1:255" s="184" customFormat="1" ht="19.899999999999999" customHeight="1">
      <c r="B4" s="247"/>
      <c r="D4" s="186"/>
      <c r="E4" s="248"/>
      <c r="F4" s="187"/>
      <c r="G4" s="187"/>
      <c r="H4" s="188"/>
      <c r="J4" s="185"/>
      <c r="K4" s="249"/>
      <c r="M4" s="672"/>
      <c r="N4" s="316"/>
      <c r="O4" s="191"/>
      <c r="P4" s="647"/>
      <c r="Q4" s="191"/>
      <c r="R4" s="191"/>
      <c r="S4" s="191"/>
    </row>
    <row r="5" spans="1:255" s="184" customFormat="1" ht="19.899999999999999" customHeight="1">
      <c r="B5" s="247"/>
      <c r="D5" s="189"/>
      <c r="E5" s="238"/>
      <c r="F5" s="190"/>
      <c r="G5" s="190"/>
      <c r="H5" s="188"/>
      <c r="J5" s="185"/>
      <c r="K5" s="249"/>
      <c r="M5" s="672"/>
      <c r="N5" s="316"/>
      <c r="O5" s="191"/>
      <c r="P5" s="647"/>
      <c r="Q5" s="191"/>
      <c r="R5" s="191"/>
      <c r="S5" s="191"/>
    </row>
    <row r="6" spans="1:255" s="184" customFormat="1" ht="19.899999999999999" customHeight="1">
      <c r="B6" s="247"/>
      <c r="C6" s="227"/>
      <c r="D6" s="189"/>
      <c r="E6" s="238"/>
      <c r="F6" s="190"/>
      <c r="G6" s="190"/>
      <c r="H6" s="188"/>
      <c r="J6" s="185"/>
      <c r="K6" s="249"/>
      <c r="M6" s="672"/>
      <c r="N6" s="316"/>
      <c r="O6" s="191"/>
      <c r="P6" s="647"/>
      <c r="Q6" s="191"/>
      <c r="R6" s="191"/>
      <c r="S6" s="191"/>
    </row>
    <row r="7" spans="1:255" s="191" customFormat="1" ht="13.5" customHeight="1">
      <c r="A7" s="60"/>
      <c r="B7" s="192"/>
      <c r="D7" s="228"/>
      <c r="E7" s="194"/>
      <c r="F7" s="193"/>
      <c r="G7" s="193"/>
      <c r="H7" s="194"/>
      <c r="J7" s="60"/>
      <c r="K7" s="198"/>
      <c r="M7" s="672"/>
      <c r="N7" s="316"/>
      <c r="P7" s="647"/>
    </row>
    <row r="8" spans="1:255" s="191" customFormat="1" ht="19.899999999999999" customHeight="1">
      <c r="A8" s="232"/>
      <c r="B8" s="250"/>
      <c r="C8" s="232"/>
      <c r="D8" s="232"/>
      <c r="E8" s="251"/>
      <c r="F8" s="232"/>
      <c r="G8" s="82"/>
      <c r="H8" s="195"/>
      <c r="J8" s="60"/>
      <c r="K8" s="198"/>
      <c r="M8" s="672"/>
      <c r="N8" s="316"/>
      <c r="P8" s="647"/>
    </row>
    <row r="9" spans="1:255" s="191" customFormat="1" ht="19.899999999999999" customHeight="1">
      <c r="A9" s="196"/>
      <c r="B9" s="197"/>
      <c r="C9" s="196"/>
      <c r="D9" s="82"/>
      <c r="E9" s="811"/>
      <c r="F9" s="196"/>
      <c r="G9" s="196"/>
      <c r="H9" s="196"/>
      <c r="I9" s="196"/>
      <c r="J9" s="252"/>
      <c r="K9" s="253"/>
      <c r="L9" s="196"/>
      <c r="M9" s="671"/>
      <c r="N9" s="670"/>
      <c r="O9" s="52"/>
      <c r="P9" s="646"/>
      <c r="Q9" s="52"/>
      <c r="R9" s="52"/>
      <c r="S9" s="52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</row>
    <row r="10" spans="1:255" s="191" customFormat="1" ht="19.899999999999999" customHeight="1">
      <c r="A10" s="196"/>
      <c r="B10" s="197"/>
      <c r="C10" s="196"/>
      <c r="D10" s="196"/>
      <c r="E10" s="254"/>
      <c r="F10" s="196"/>
      <c r="G10" s="196"/>
      <c r="H10" s="196"/>
      <c r="I10" s="196"/>
      <c r="J10" s="252"/>
      <c r="K10" s="253"/>
      <c r="L10" s="196"/>
      <c r="M10" s="671"/>
      <c r="N10" s="670"/>
      <c r="O10" s="52"/>
      <c r="P10" s="646"/>
      <c r="Q10" s="52"/>
      <c r="R10" s="52"/>
      <c r="S10" s="52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  <c r="DD10" s="196"/>
      <c r="DE10" s="196"/>
      <c r="DF10" s="196"/>
      <c r="DG10" s="196"/>
      <c r="DH10" s="196"/>
      <c r="DI10" s="196"/>
      <c r="DJ10" s="196"/>
      <c r="DK10" s="196"/>
      <c r="DL10" s="196"/>
      <c r="DM10" s="196"/>
      <c r="DN10" s="196"/>
      <c r="DO10" s="196"/>
      <c r="DP10" s="196"/>
      <c r="DQ10" s="196"/>
      <c r="DR10" s="196"/>
      <c r="DS10" s="196"/>
      <c r="DT10" s="196"/>
      <c r="DU10" s="196"/>
      <c r="DV10" s="196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</row>
    <row r="11" spans="1:255" s="191" customFormat="1" ht="22.15" customHeight="1">
      <c r="A11" s="196"/>
      <c r="B11" s="197"/>
      <c r="C11" s="196"/>
      <c r="D11" s="196"/>
      <c r="E11" s="254"/>
      <c r="F11" s="196"/>
      <c r="G11" s="196"/>
      <c r="H11" s="196"/>
      <c r="I11" s="196"/>
      <c r="J11" s="252"/>
      <c r="K11" s="253"/>
      <c r="L11" s="196"/>
      <c r="M11" s="671"/>
      <c r="N11" s="670"/>
      <c r="O11" s="52"/>
      <c r="P11" s="646"/>
      <c r="Q11" s="52"/>
      <c r="R11" s="52"/>
      <c r="S11" s="52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  <c r="CF11" s="196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Q11" s="196"/>
      <c r="CR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196"/>
      <c r="DC11" s="196"/>
      <c r="DD11" s="196"/>
      <c r="DE11" s="196"/>
      <c r="DF11" s="196"/>
      <c r="DG11" s="196"/>
      <c r="DH11" s="196"/>
      <c r="DI11" s="196"/>
      <c r="DJ11" s="196"/>
      <c r="DK11" s="196"/>
      <c r="DL11" s="196"/>
      <c r="DM11" s="196"/>
      <c r="DN11" s="196"/>
      <c r="DO11" s="196"/>
      <c r="DP11" s="196"/>
      <c r="DQ11" s="196"/>
      <c r="DR11" s="196"/>
      <c r="DS11" s="196"/>
      <c r="DT11" s="196"/>
      <c r="DU11" s="196"/>
      <c r="DV11" s="196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</row>
    <row r="12" spans="1:255" s="191" customFormat="1" ht="22.15" customHeight="1">
      <c r="B12" s="192"/>
      <c r="E12" s="194"/>
      <c r="F12" s="196"/>
      <c r="G12" s="196"/>
      <c r="H12" s="196"/>
      <c r="I12" s="196"/>
      <c r="J12" s="252"/>
      <c r="K12" s="253"/>
      <c r="L12" s="196"/>
      <c r="M12" s="671"/>
      <c r="N12" s="670"/>
      <c r="O12" s="52"/>
      <c r="P12" s="646"/>
      <c r="Q12" s="52"/>
      <c r="R12" s="52"/>
      <c r="S12" s="52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  <c r="BO12" s="196"/>
      <c r="BP12" s="196"/>
      <c r="BQ12" s="196"/>
      <c r="BR12" s="196"/>
      <c r="BS12" s="196"/>
      <c r="BT12" s="196"/>
      <c r="BU12" s="196"/>
      <c r="BV12" s="196"/>
      <c r="BW12" s="196"/>
      <c r="BX12" s="196"/>
      <c r="BY12" s="196"/>
      <c r="BZ12" s="196"/>
      <c r="CA12" s="196"/>
      <c r="CB12" s="196"/>
      <c r="CC12" s="196"/>
      <c r="CD12" s="196"/>
      <c r="CE12" s="196"/>
      <c r="CF12" s="196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Q12" s="196"/>
      <c r="CR12" s="196"/>
      <c r="CS12" s="196"/>
      <c r="CT12" s="196"/>
      <c r="CU12" s="196"/>
      <c r="CV12" s="196"/>
      <c r="CW12" s="196"/>
      <c r="CX12" s="196"/>
      <c r="CY12" s="196"/>
      <c r="CZ12" s="196"/>
      <c r="DA12" s="196"/>
      <c r="DB12" s="196"/>
      <c r="DC12" s="196"/>
      <c r="DD12" s="196"/>
      <c r="DE12" s="196"/>
      <c r="DF12" s="196"/>
      <c r="DG12" s="196"/>
      <c r="DH12" s="196"/>
      <c r="DI12" s="196"/>
      <c r="DJ12" s="196"/>
      <c r="DK12" s="196"/>
      <c r="DL12" s="196"/>
      <c r="DM12" s="196"/>
      <c r="DN12" s="196"/>
      <c r="DO12" s="196"/>
      <c r="DP12" s="196"/>
      <c r="DQ12" s="196"/>
      <c r="DR12" s="196"/>
      <c r="DS12" s="196"/>
      <c r="DT12" s="196"/>
      <c r="DU12" s="196"/>
      <c r="DV12" s="196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</row>
    <row r="13" spans="1:255" s="191" customFormat="1" ht="22.15" customHeight="1">
      <c r="B13" s="192"/>
      <c r="C13" s="229"/>
      <c r="E13" s="194"/>
      <c r="F13" s="196"/>
      <c r="G13" s="196"/>
      <c r="H13" s="196"/>
      <c r="I13" s="196"/>
      <c r="J13" s="252"/>
      <c r="K13" s="253"/>
      <c r="L13" s="196"/>
      <c r="M13" s="671"/>
      <c r="N13" s="670"/>
      <c r="O13" s="52"/>
      <c r="P13" s="646"/>
      <c r="Q13" s="52"/>
      <c r="R13" s="52"/>
      <c r="S13" s="52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196"/>
      <c r="BL13" s="196"/>
      <c r="BM13" s="196"/>
      <c r="BN13" s="196"/>
      <c r="BO13" s="196"/>
      <c r="BP13" s="196"/>
      <c r="BQ13" s="196"/>
      <c r="BR13" s="196"/>
      <c r="BS13" s="196"/>
      <c r="BT13" s="196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96"/>
      <c r="CF13" s="196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Q13" s="196"/>
      <c r="CR13" s="196"/>
      <c r="CS13" s="196"/>
      <c r="CT13" s="196"/>
      <c r="CU13" s="196"/>
      <c r="CV13" s="196"/>
      <c r="CW13" s="196"/>
      <c r="CX13" s="196"/>
      <c r="CY13" s="196"/>
      <c r="CZ13" s="196"/>
      <c r="DA13" s="196"/>
      <c r="DB13" s="196"/>
      <c r="DC13" s="196"/>
      <c r="DD13" s="196"/>
      <c r="DE13" s="196"/>
      <c r="DF13" s="196"/>
      <c r="DG13" s="196"/>
      <c r="DH13" s="196"/>
      <c r="DI13" s="196"/>
      <c r="DJ13" s="196"/>
      <c r="DK13" s="196"/>
      <c r="DL13" s="196"/>
      <c r="DM13" s="196"/>
      <c r="DN13" s="196"/>
      <c r="DO13" s="196"/>
      <c r="DP13" s="196"/>
      <c r="DQ13" s="196"/>
      <c r="DR13" s="196"/>
      <c r="DS13" s="196"/>
      <c r="DT13" s="196"/>
      <c r="DU13" s="196"/>
      <c r="DV13" s="196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</row>
    <row r="14" spans="1:255" s="191" customFormat="1" ht="22.15" customHeight="1">
      <c r="B14" s="192"/>
      <c r="C14" s="229"/>
      <c r="E14" s="194"/>
      <c r="F14" s="196"/>
      <c r="G14" s="196"/>
      <c r="H14" s="196"/>
      <c r="I14" s="196"/>
      <c r="J14" s="252"/>
      <c r="K14" s="253"/>
      <c r="L14" s="196"/>
      <c r="M14" s="671"/>
      <c r="N14" s="670"/>
      <c r="O14" s="52"/>
      <c r="P14" s="646"/>
      <c r="Q14" s="52"/>
      <c r="R14" s="52"/>
      <c r="S14" s="52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</row>
    <row r="15" spans="1:255" s="191" customFormat="1" ht="22.15" customHeight="1">
      <c r="B15" s="192"/>
      <c r="C15" s="230"/>
      <c r="E15" s="194"/>
      <c r="F15" s="196"/>
      <c r="G15" s="196"/>
      <c r="H15" s="196"/>
      <c r="I15" s="196"/>
      <c r="J15" s="252"/>
      <c r="K15" s="253"/>
      <c r="L15" s="196"/>
      <c r="M15" s="671"/>
      <c r="N15" s="670"/>
      <c r="O15" s="52"/>
      <c r="P15" s="646"/>
      <c r="Q15" s="52"/>
      <c r="R15" s="52"/>
      <c r="S15" s="52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  <c r="CF15" s="196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</row>
    <row r="16" spans="1:255" s="191" customFormat="1" ht="22.15" customHeight="1">
      <c r="A16" s="173"/>
      <c r="B16" s="192"/>
      <c r="C16" s="173"/>
      <c r="D16" s="196"/>
      <c r="E16" s="254"/>
      <c r="F16" s="196"/>
      <c r="G16" s="196"/>
      <c r="H16" s="196"/>
      <c r="I16" s="196"/>
      <c r="J16" s="252"/>
      <c r="K16" s="253"/>
      <c r="L16" s="196"/>
      <c r="M16" s="671"/>
      <c r="N16" s="670"/>
      <c r="O16" s="52"/>
      <c r="P16" s="646"/>
      <c r="Q16" s="52"/>
      <c r="R16" s="52"/>
      <c r="S16" s="52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</row>
    <row r="17" spans="1:27" s="184" customFormat="1" ht="22.15" customHeight="1">
      <c r="B17" s="247"/>
      <c r="C17" s="231"/>
      <c r="D17" s="189"/>
      <c r="E17" s="238"/>
      <c r="F17" s="190"/>
      <c r="G17" s="190"/>
      <c r="H17" s="188"/>
      <c r="J17" s="185"/>
      <c r="K17" s="249"/>
      <c r="M17" s="672"/>
      <c r="N17" s="316"/>
      <c r="O17" s="191"/>
      <c r="P17" s="647"/>
      <c r="Q17" s="191"/>
      <c r="R17" s="191"/>
      <c r="S17" s="191"/>
    </row>
    <row r="18" spans="1:27" s="184" customFormat="1" ht="22.15" customHeight="1">
      <c r="B18" s="247"/>
      <c r="C18" s="231"/>
      <c r="D18" s="189"/>
      <c r="E18" s="238"/>
      <c r="F18" s="190"/>
      <c r="G18" s="190"/>
      <c r="H18" s="188"/>
      <c r="J18" s="185"/>
      <c r="K18" s="249"/>
      <c r="M18" s="672"/>
      <c r="N18" s="316"/>
      <c r="O18" s="191"/>
      <c r="P18" s="647"/>
      <c r="Q18" s="191"/>
      <c r="R18" s="191"/>
      <c r="S18" s="191"/>
    </row>
    <row r="19" spans="1:27" s="184" customFormat="1" ht="22.15" customHeight="1">
      <c r="B19" s="247"/>
      <c r="C19" s="231"/>
      <c r="D19" s="189"/>
      <c r="E19" s="238"/>
      <c r="F19" s="190"/>
      <c r="G19" s="190"/>
      <c r="H19" s="188"/>
      <c r="J19" s="185"/>
      <c r="K19" s="249"/>
      <c r="M19" s="672"/>
      <c r="N19" s="316"/>
      <c r="O19" s="191"/>
      <c r="P19" s="647"/>
      <c r="Q19" s="191"/>
      <c r="R19" s="191"/>
      <c r="S19" s="191"/>
    </row>
    <row r="20" spans="1:27" s="184" customFormat="1" ht="22.15" customHeight="1">
      <c r="A20" s="522"/>
      <c r="B20" s="525"/>
      <c r="C20" s="526"/>
      <c r="D20" s="527"/>
      <c r="E20" s="528"/>
      <c r="F20" s="190"/>
      <c r="G20" s="520"/>
      <c r="H20" s="521"/>
      <c r="I20" s="522"/>
      <c r="J20" s="523"/>
      <c r="K20" s="524"/>
      <c r="M20" s="594"/>
      <c r="N20" s="316"/>
      <c r="O20" s="191"/>
      <c r="P20" s="647"/>
      <c r="Q20" s="191"/>
      <c r="R20" s="191"/>
      <c r="S20" s="191"/>
    </row>
    <row r="21" spans="1:27" s="237" customFormat="1" ht="16.5" customHeight="1">
      <c r="A21" s="531" t="s">
        <v>1996</v>
      </c>
      <c r="B21" s="519" t="s">
        <v>16234</v>
      </c>
      <c r="C21" s="517"/>
      <c r="D21" s="518" t="s">
        <v>16233</v>
      </c>
      <c r="E21" s="529" t="s">
        <v>5519</v>
      </c>
      <c r="F21" s="530"/>
      <c r="G21" s="517" t="s">
        <v>1996</v>
      </c>
      <c r="H21" s="519" t="s">
        <v>16234</v>
      </c>
      <c r="I21" s="519"/>
      <c r="J21" s="518" t="s">
        <v>16233</v>
      </c>
      <c r="K21" s="529" t="s">
        <v>5519</v>
      </c>
      <c r="M21" s="673"/>
      <c r="N21" s="675"/>
      <c r="O21" s="59"/>
      <c r="P21" s="648"/>
      <c r="Q21" s="59"/>
      <c r="R21" s="59"/>
      <c r="S21" s="59"/>
    </row>
    <row r="22" spans="1:27" s="191" customFormat="1" ht="16.5" customHeight="1">
      <c r="A22" s="765" t="s">
        <v>5428</v>
      </c>
      <c r="B22" s="766" t="s">
        <v>5673</v>
      </c>
      <c r="C22" s="766"/>
      <c r="D22" s="767">
        <v>4</v>
      </c>
      <c r="E22" s="812">
        <v>28722.756700000002</v>
      </c>
      <c r="F22" s="769"/>
      <c r="G22" s="770" t="s">
        <v>5440</v>
      </c>
      <c r="H22" s="681" t="s">
        <v>5679</v>
      </c>
      <c r="I22" s="681"/>
      <c r="J22" s="767">
        <v>7</v>
      </c>
      <c r="K22" s="812">
        <v>45825.202400000002</v>
      </c>
      <c r="N22" s="198"/>
      <c r="O22" s="649"/>
      <c r="S22" s="108"/>
      <c r="Z22" s="543">
        <v>9496.854800000001</v>
      </c>
      <c r="AA22" s="543">
        <v>12982.6574</v>
      </c>
    </row>
    <row r="23" spans="1:27" s="191" customFormat="1" ht="16.5" customHeight="1">
      <c r="A23" s="770" t="s">
        <v>5429</v>
      </c>
      <c r="B23" s="681" t="s">
        <v>5681</v>
      </c>
      <c r="C23" s="681"/>
      <c r="D23" s="767">
        <v>5</v>
      </c>
      <c r="E23" s="812">
        <v>35938.586600000002</v>
      </c>
      <c r="F23" s="769"/>
      <c r="G23" s="771" t="s">
        <v>5442</v>
      </c>
      <c r="H23" s="772" t="s">
        <v>5680</v>
      </c>
      <c r="I23" s="772"/>
      <c r="J23" s="773">
        <v>8</v>
      </c>
      <c r="K23" s="815">
        <v>52385.056700000001</v>
      </c>
      <c r="N23" s="198"/>
      <c r="O23" s="649"/>
      <c r="S23" s="108"/>
      <c r="Z23" s="543">
        <v>11882.683800000001</v>
      </c>
      <c r="AA23" s="543">
        <v>15151.588600000001</v>
      </c>
    </row>
    <row r="24" spans="1:27" s="191" customFormat="1" ht="16.5" customHeight="1">
      <c r="A24" s="770" t="s">
        <v>5430</v>
      </c>
      <c r="B24" s="681" t="s">
        <v>5682</v>
      </c>
      <c r="C24" s="681"/>
      <c r="D24" s="767">
        <v>6</v>
      </c>
      <c r="E24" s="812">
        <v>43107.557200000003</v>
      </c>
      <c r="F24" s="769"/>
      <c r="G24" s="775" t="s">
        <v>12443</v>
      </c>
      <c r="H24" s="775" t="s">
        <v>13609</v>
      </c>
      <c r="I24" s="776"/>
      <c r="J24" s="776">
        <v>7</v>
      </c>
      <c r="K24" s="784">
        <v>74872</v>
      </c>
      <c r="O24" s="649"/>
      <c r="S24" s="108"/>
      <c r="Z24" s="543">
        <v>14253.032200000001</v>
      </c>
      <c r="AA24" s="543">
        <v>17320.536700000001</v>
      </c>
    </row>
    <row r="25" spans="1:27" s="191" customFormat="1" ht="16.5" customHeight="1">
      <c r="A25" s="770" t="s">
        <v>5435</v>
      </c>
      <c r="B25" s="681" t="s">
        <v>5683</v>
      </c>
      <c r="C25" s="681"/>
      <c r="D25" s="767">
        <v>7</v>
      </c>
      <c r="E25" s="812">
        <v>50323.391900000002</v>
      </c>
      <c r="F25" s="680"/>
      <c r="G25" s="777" t="s">
        <v>5443</v>
      </c>
      <c r="H25" s="766" t="s">
        <v>5694</v>
      </c>
      <c r="I25" s="766"/>
      <c r="J25" s="767">
        <v>8</v>
      </c>
      <c r="K25" s="768">
        <v>85746.558199999999</v>
      </c>
      <c r="O25" s="649"/>
      <c r="S25" s="108"/>
      <c r="Z25" s="543">
        <v>16638.861199999999</v>
      </c>
      <c r="AA25" s="543">
        <v>28351.145</v>
      </c>
    </row>
    <row r="26" spans="1:27" s="191" customFormat="1" ht="16.5" customHeight="1">
      <c r="A26" s="770" t="s">
        <v>5437</v>
      </c>
      <c r="B26" s="681" t="s">
        <v>5684</v>
      </c>
      <c r="C26" s="681"/>
      <c r="D26" s="767">
        <v>8</v>
      </c>
      <c r="E26" s="812">
        <v>57492.366000000002</v>
      </c>
      <c r="F26" s="680"/>
      <c r="G26" s="682" t="s">
        <v>5445</v>
      </c>
      <c r="H26" s="681" t="s">
        <v>5695</v>
      </c>
      <c r="I26" s="681"/>
      <c r="J26" s="778">
        <v>9</v>
      </c>
      <c r="K26" s="768">
        <v>96476.582600000009</v>
      </c>
      <c r="O26" s="649"/>
      <c r="S26" s="108"/>
      <c r="Z26" s="543">
        <v>19009.209699999999</v>
      </c>
      <c r="AA26" s="543">
        <v>31898.907900000002</v>
      </c>
    </row>
    <row r="27" spans="1:27" s="191" customFormat="1" ht="16.5" customHeight="1">
      <c r="A27" s="770" t="s">
        <v>5439</v>
      </c>
      <c r="B27" s="681" t="s">
        <v>5685</v>
      </c>
      <c r="C27" s="681"/>
      <c r="D27" s="767">
        <v>9</v>
      </c>
      <c r="E27" s="812">
        <v>64661.340200000006</v>
      </c>
      <c r="F27" s="680"/>
      <c r="G27" s="682" t="s">
        <v>5447</v>
      </c>
      <c r="H27" s="681" t="s">
        <v>5696</v>
      </c>
      <c r="I27" s="766"/>
      <c r="J27" s="778">
        <v>10</v>
      </c>
      <c r="K27" s="768">
        <v>107159.7656</v>
      </c>
      <c r="O27" s="649"/>
      <c r="S27" s="108"/>
      <c r="Z27" s="543">
        <v>21379.5386</v>
      </c>
      <c r="AA27" s="543">
        <v>35431.171699999999</v>
      </c>
    </row>
    <row r="28" spans="1:27" s="191" customFormat="1" ht="16.5" customHeight="1">
      <c r="A28" s="770" t="s">
        <v>5441</v>
      </c>
      <c r="B28" s="681" t="s">
        <v>5686</v>
      </c>
      <c r="C28" s="681"/>
      <c r="D28" s="767">
        <v>10</v>
      </c>
      <c r="E28" s="812">
        <v>73470.274799999999</v>
      </c>
      <c r="F28" s="680"/>
      <c r="G28" s="682" t="s">
        <v>5449</v>
      </c>
      <c r="H28" s="681" t="s">
        <v>5697</v>
      </c>
      <c r="I28" s="766"/>
      <c r="J28" s="778">
        <v>11</v>
      </c>
      <c r="K28" s="768">
        <v>117889.78970000001</v>
      </c>
      <c r="O28" s="649"/>
      <c r="S28" s="108"/>
      <c r="Z28" s="543">
        <v>24292.125</v>
      </c>
      <c r="AA28" s="543">
        <v>38978.935900000004</v>
      </c>
    </row>
    <row r="29" spans="1:27" s="59" customFormat="1" ht="16.5" customHeight="1">
      <c r="A29" s="770" t="s">
        <v>5427</v>
      </c>
      <c r="B29" s="681" t="s">
        <v>5687</v>
      </c>
      <c r="C29" s="779"/>
      <c r="D29" s="767">
        <v>11</v>
      </c>
      <c r="E29" s="812">
        <v>80826.664300000004</v>
      </c>
      <c r="F29" s="680"/>
      <c r="G29" s="780" t="s">
        <v>5451</v>
      </c>
      <c r="H29" s="772" t="s">
        <v>5698</v>
      </c>
      <c r="I29" s="781"/>
      <c r="J29" s="773">
        <v>12</v>
      </c>
      <c r="K29" s="774">
        <v>128619.83</v>
      </c>
      <c r="O29" s="649"/>
      <c r="Q29" s="191"/>
      <c r="R29" s="191"/>
      <c r="S29" s="108"/>
      <c r="Z29" s="543">
        <v>26724.433700000001</v>
      </c>
      <c r="AA29" s="543">
        <v>42526.716899999999</v>
      </c>
    </row>
    <row r="30" spans="1:27" s="191" customFormat="1" ht="16.5" customHeight="1">
      <c r="A30" s="770" t="s">
        <v>5444</v>
      </c>
      <c r="B30" s="681" t="s">
        <v>5688</v>
      </c>
      <c r="C30" s="681"/>
      <c r="D30" s="767">
        <v>12</v>
      </c>
      <c r="E30" s="812">
        <v>90954.345100000006</v>
      </c>
      <c r="F30" s="680"/>
      <c r="G30" s="775" t="s">
        <v>7387</v>
      </c>
      <c r="H30" s="775" t="s">
        <v>7394</v>
      </c>
      <c r="I30" s="766"/>
      <c r="J30" s="776">
        <v>4</v>
      </c>
      <c r="K30" s="784">
        <v>30466.618300000002</v>
      </c>
      <c r="O30" s="649"/>
      <c r="S30" s="108"/>
      <c r="Z30" s="543">
        <v>30073.037800000002</v>
      </c>
      <c r="AA30" s="543">
        <v>10194.0121</v>
      </c>
    </row>
    <row r="31" spans="1:27" s="191" customFormat="1" ht="16.5" customHeight="1">
      <c r="A31" s="770" t="s">
        <v>5446</v>
      </c>
      <c r="B31" s="681" t="s">
        <v>5689</v>
      </c>
      <c r="C31" s="681"/>
      <c r="D31" s="767">
        <v>13</v>
      </c>
      <c r="E31" s="812">
        <v>206331.65700000001</v>
      </c>
      <c r="F31" s="710"/>
      <c r="G31" s="681" t="s">
        <v>7388</v>
      </c>
      <c r="H31" s="681" t="s">
        <v>7395</v>
      </c>
      <c r="I31" s="766"/>
      <c r="J31" s="770">
        <v>5</v>
      </c>
      <c r="K31" s="768">
        <v>38562.512300000002</v>
      </c>
      <c r="O31" s="649"/>
      <c r="S31" s="108"/>
      <c r="Z31" s="543">
        <v>68221.247100000008</v>
      </c>
      <c r="AA31" s="543">
        <v>12750.2595</v>
      </c>
    </row>
    <row r="32" spans="1:27" s="191" customFormat="1" ht="16.5" customHeight="1">
      <c r="A32" s="770" t="s">
        <v>5448</v>
      </c>
      <c r="B32" s="681" t="s">
        <v>5690</v>
      </c>
      <c r="C32" s="681"/>
      <c r="D32" s="767">
        <v>14</v>
      </c>
      <c r="E32" s="813">
        <v>222217.75870000001</v>
      </c>
      <c r="F32" s="782"/>
      <c r="G32" s="681" t="s">
        <v>7389</v>
      </c>
      <c r="H32" s="681" t="s">
        <v>7396</v>
      </c>
      <c r="I32" s="681"/>
      <c r="J32" s="770">
        <v>6</v>
      </c>
      <c r="K32" s="768">
        <v>46293.763700000003</v>
      </c>
      <c r="O32" s="649"/>
      <c r="S32" s="108"/>
      <c r="Z32" s="543">
        <v>73473.811600000001</v>
      </c>
      <c r="AA32" s="543">
        <v>15306.508000000002</v>
      </c>
    </row>
    <row r="33" spans="1:27" s="191" customFormat="1" ht="16.5" customHeight="1">
      <c r="A33" s="770" t="s">
        <v>5450</v>
      </c>
      <c r="B33" s="681" t="s">
        <v>5691</v>
      </c>
      <c r="C33" s="681"/>
      <c r="D33" s="767">
        <v>15</v>
      </c>
      <c r="E33" s="812">
        <v>238090.4473</v>
      </c>
      <c r="F33" s="782"/>
      <c r="G33" s="681" t="s">
        <v>7390</v>
      </c>
      <c r="H33" s="681" t="s">
        <v>7397</v>
      </c>
      <c r="I33" s="766"/>
      <c r="J33" s="770">
        <v>7</v>
      </c>
      <c r="K33" s="768">
        <v>53978.158200000005</v>
      </c>
      <c r="O33" s="649"/>
      <c r="S33" s="108"/>
      <c r="Z33" s="543">
        <v>78721.95120000001</v>
      </c>
      <c r="AA33" s="543">
        <v>17847.274600000001</v>
      </c>
    </row>
    <row r="34" spans="1:27" s="191" customFormat="1" ht="16.5" customHeight="1">
      <c r="A34" s="770" t="s">
        <v>5452</v>
      </c>
      <c r="B34" s="681" t="s">
        <v>5692</v>
      </c>
      <c r="C34" s="681"/>
      <c r="D34" s="767">
        <v>16</v>
      </c>
      <c r="E34" s="812">
        <v>253963.15240000002</v>
      </c>
      <c r="F34" s="782"/>
      <c r="G34" s="681" t="s">
        <v>7391</v>
      </c>
      <c r="H34" s="681" t="s">
        <v>7398</v>
      </c>
      <c r="I34" s="766"/>
      <c r="J34" s="770">
        <v>8</v>
      </c>
      <c r="K34" s="768">
        <v>61709.409500000002</v>
      </c>
      <c r="O34" s="649"/>
      <c r="S34" s="108"/>
      <c r="Z34" s="543">
        <v>83970.071500000005</v>
      </c>
      <c r="AA34" s="543">
        <v>20403.5232</v>
      </c>
    </row>
    <row r="35" spans="1:27" s="191" customFormat="1" ht="16.5" customHeight="1">
      <c r="A35" s="771" t="s">
        <v>5454</v>
      </c>
      <c r="B35" s="772" t="s">
        <v>5693</v>
      </c>
      <c r="C35" s="772"/>
      <c r="D35" s="773">
        <v>17</v>
      </c>
      <c r="E35" s="814">
        <v>269835.84850000002</v>
      </c>
      <c r="F35" s="782"/>
      <c r="G35" s="681" t="s">
        <v>7392</v>
      </c>
      <c r="H35" s="681" t="s">
        <v>7399</v>
      </c>
      <c r="I35" s="766"/>
      <c r="J35" s="770">
        <v>9</v>
      </c>
      <c r="K35" s="768">
        <v>72298.861199999999</v>
      </c>
      <c r="O35" s="649"/>
      <c r="S35" s="108"/>
      <c r="Z35" s="543">
        <v>89235.301000000007</v>
      </c>
      <c r="AA35" s="543">
        <v>23904.806400000001</v>
      </c>
    </row>
    <row r="36" spans="1:27" s="191" customFormat="1" ht="16.5" customHeight="1">
      <c r="A36" s="765" t="s">
        <v>5432</v>
      </c>
      <c r="B36" s="766" t="s">
        <v>5674</v>
      </c>
      <c r="C36" s="766"/>
      <c r="D36" s="767">
        <v>2</v>
      </c>
      <c r="E36" s="813">
        <v>13072.835200000001</v>
      </c>
      <c r="F36" s="782"/>
      <c r="G36" s="772" t="s">
        <v>7393</v>
      </c>
      <c r="H36" s="772" t="s">
        <v>7400</v>
      </c>
      <c r="I36" s="772"/>
      <c r="J36" s="771">
        <v>10</v>
      </c>
      <c r="K36" s="774">
        <v>84715.718600000007</v>
      </c>
      <c r="O36" s="649"/>
      <c r="S36" s="108"/>
      <c r="Z36" s="543">
        <v>4322.3805000000002</v>
      </c>
      <c r="AA36" s="543">
        <v>26677.9539</v>
      </c>
    </row>
    <row r="37" spans="1:27" s="191" customFormat="1" ht="16.5" customHeight="1">
      <c r="A37" s="770" t="s">
        <v>5433</v>
      </c>
      <c r="B37" s="681" t="s">
        <v>5675</v>
      </c>
      <c r="C37" s="681"/>
      <c r="D37" s="767">
        <v>3</v>
      </c>
      <c r="E37" s="812">
        <v>19632.674000000003</v>
      </c>
      <c r="F37" s="680"/>
      <c r="G37" s="783" t="s">
        <v>5453</v>
      </c>
      <c r="H37" s="784" t="s">
        <v>11751</v>
      </c>
      <c r="I37" s="766"/>
      <c r="J37" s="765"/>
      <c r="K37" s="784">
        <v>12643.164500000001</v>
      </c>
      <c r="O37" s="649"/>
      <c r="S37" s="108"/>
      <c r="Z37" s="543">
        <v>6491.3287</v>
      </c>
      <c r="AA37" s="543">
        <v>4180.3296</v>
      </c>
    </row>
    <row r="38" spans="1:27" s="191" customFormat="1" ht="16.5" customHeight="1">
      <c r="A38" s="770" t="s">
        <v>5434</v>
      </c>
      <c r="B38" s="681" t="s">
        <v>5676</v>
      </c>
      <c r="C38" s="681"/>
      <c r="D38" s="767">
        <v>4</v>
      </c>
      <c r="E38" s="812">
        <v>26192.528300000002</v>
      </c>
      <c r="F38" s="680"/>
      <c r="G38" s="785" t="s">
        <v>5467</v>
      </c>
      <c r="H38" s="774" t="s">
        <v>11752</v>
      </c>
      <c r="I38" s="772"/>
      <c r="J38" s="771"/>
      <c r="K38" s="774">
        <v>20183.714900000003</v>
      </c>
      <c r="O38" s="649"/>
      <c r="S38" s="108"/>
      <c r="Z38" s="543">
        <v>8660.2599000000009</v>
      </c>
      <c r="AA38" s="543">
        <v>6673.5253000000002</v>
      </c>
    </row>
    <row r="39" spans="1:27" s="213" customFormat="1" ht="16.5" customHeight="1">
      <c r="A39" s="770" t="s">
        <v>5436</v>
      </c>
      <c r="B39" s="681" t="s">
        <v>5677</v>
      </c>
      <c r="C39" s="766"/>
      <c r="D39" s="767">
        <v>5</v>
      </c>
      <c r="E39" s="812">
        <v>32705.5092</v>
      </c>
      <c r="F39" s="680"/>
      <c r="G39" s="783" t="s">
        <v>5455</v>
      </c>
      <c r="H39" s="786" t="s">
        <v>13561</v>
      </c>
      <c r="I39" s="766"/>
      <c r="J39" s="765"/>
      <c r="K39" s="784">
        <v>46330.48</v>
      </c>
      <c r="L39" s="191"/>
      <c r="O39" s="649"/>
      <c r="Q39" s="191"/>
      <c r="R39" s="191"/>
      <c r="S39" s="108"/>
      <c r="Z39" s="543">
        <v>10813.709200000001</v>
      </c>
      <c r="AA39" s="543">
        <v>16093.8469</v>
      </c>
    </row>
    <row r="40" spans="1:27" s="191" customFormat="1" ht="16.5" customHeight="1">
      <c r="A40" s="765" t="s">
        <v>5438</v>
      </c>
      <c r="B40" s="766" t="s">
        <v>5678</v>
      </c>
      <c r="C40" s="766"/>
      <c r="D40" s="767">
        <v>6</v>
      </c>
      <c r="E40" s="812">
        <v>39265.363499999999</v>
      </c>
      <c r="F40" s="680"/>
      <c r="G40" s="766" t="s">
        <v>14257</v>
      </c>
      <c r="H40" s="766" t="s">
        <v>14330</v>
      </c>
      <c r="I40" s="766"/>
      <c r="J40" s="766"/>
      <c r="K40" s="768">
        <v>57965.04</v>
      </c>
      <c r="O40" s="649"/>
      <c r="S40" s="108"/>
    </row>
    <row r="41" spans="1:27" s="191" customFormat="1" ht="16.5" customHeight="1">
      <c r="A41" s="680"/>
      <c r="B41" s="686"/>
      <c r="C41" s="680"/>
      <c r="D41" s="787"/>
      <c r="E41" s="788"/>
      <c r="F41" s="680"/>
      <c r="G41" s="766" t="s">
        <v>14333</v>
      </c>
      <c r="H41" s="681" t="s">
        <v>14334</v>
      </c>
      <c r="I41" s="681"/>
      <c r="J41" s="681"/>
      <c r="K41" s="768">
        <v>33761</v>
      </c>
      <c r="O41" s="649"/>
      <c r="S41" s="108"/>
    </row>
    <row r="42" spans="1:27" s="191" customFormat="1" ht="16.5" customHeight="1">
      <c r="N42" s="198"/>
      <c r="S42" s="108"/>
    </row>
    <row r="43" spans="1:27" s="191" customFormat="1" ht="21.75" customHeight="1" thickBot="1">
      <c r="A43" s="233" t="s">
        <v>5366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M43" s="672"/>
      <c r="N43" s="198"/>
      <c r="S43" s="108"/>
    </row>
    <row r="44" spans="1:27" s="191" customFormat="1" ht="6.75" customHeight="1" thickTop="1">
      <c r="A44" s="234"/>
      <c r="B44" s="255"/>
      <c r="C44" s="235"/>
      <c r="D44" s="189"/>
      <c r="E44" s="238"/>
      <c r="F44" s="200"/>
      <c r="G44" s="200"/>
      <c r="H44" s="201"/>
      <c r="J44" s="60"/>
      <c r="K44" s="198"/>
      <c r="M44" s="672"/>
      <c r="N44" s="198"/>
      <c r="S44" s="108"/>
    </row>
    <row r="45" spans="1:27" s="191" customFormat="1" ht="22.15" customHeight="1">
      <c r="A45" s="235"/>
      <c r="B45" s="256"/>
      <c r="C45" s="235"/>
      <c r="D45" s="189"/>
      <c r="E45" s="238"/>
      <c r="F45" s="200"/>
      <c r="G45" s="200"/>
      <c r="H45" s="201"/>
      <c r="J45" s="60"/>
      <c r="K45" s="198"/>
      <c r="M45" s="672"/>
      <c r="N45" s="198"/>
      <c r="S45" s="108"/>
    </row>
    <row r="46" spans="1:27" s="191" customFormat="1" ht="22.15" customHeight="1">
      <c r="B46" s="192"/>
      <c r="C46" s="236"/>
      <c r="D46" s="189"/>
      <c r="E46" s="238"/>
      <c r="F46" s="193"/>
      <c r="G46" s="193"/>
      <c r="H46" s="194"/>
      <c r="J46" s="60"/>
      <c r="K46" s="198"/>
      <c r="M46" s="672"/>
      <c r="N46" s="198"/>
      <c r="S46" s="108"/>
    </row>
    <row r="47" spans="1:27" s="191" customFormat="1" ht="22.15" customHeight="1">
      <c r="B47" s="192"/>
      <c r="D47" s="189"/>
      <c r="E47" s="238"/>
      <c r="F47" s="193"/>
      <c r="G47" s="193"/>
      <c r="H47" s="194"/>
      <c r="J47" s="60"/>
      <c r="K47" s="198"/>
      <c r="M47" s="672"/>
      <c r="N47" s="198"/>
      <c r="S47" s="108"/>
    </row>
    <row r="48" spans="1:27" s="191" customFormat="1" ht="22.15" customHeight="1">
      <c r="B48" s="192"/>
      <c r="E48" s="194"/>
      <c r="H48" s="194"/>
      <c r="J48" s="60"/>
      <c r="K48" s="198"/>
      <c r="M48" s="672"/>
      <c r="N48" s="198"/>
      <c r="S48" s="108"/>
    </row>
    <row r="49" spans="2:19" s="184" customFormat="1" ht="22.15" customHeight="1">
      <c r="B49" s="247"/>
      <c r="E49" s="188"/>
      <c r="G49" s="190"/>
      <c r="H49" s="188"/>
      <c r="J49" s="185"/>
      <c r="K49" s="249"/>
      <c r="M49" s="674"/>
      <c r="N49" s="198"/>
      <c r="Q49" s="191"/>
      <c r="R49" s="191"/>
      <c r="S49" s="108"/>
    </row>
    <row r="50" spans="2:19" s="184" customFormat="1" ht="22.15" customHeight="1">
      <c r="B50" s="247"/>
      <c r="D50" s="189"/>
      <c r="E50" s="238"/>
      <c r="F50" s="190"/>
      <c r="G50" s="190"/>
      <c r="H50" s="188"/>
      <c r="J50" s="185"/>
      <c r="K50" s="249"/>
      <c r="M50" s="674"/>
      <c r="N50" s="198"/>
      <c r="Q50" s="191"/>
      <c r="R50" s="191"/>
      <c r="S50" s="108"/>
    </row>
    <row r="51" spans="2:19" s="184" customFormat="1" ht="22.15" customHeight="1">
      <c r="B51" s="247"/>
      <c r="D51" s="189"/>
      <c r="E51" s="238"/>
      <c r="F51" s="190"/>
      <c r="G51" s="190"/>
      <c r="H51" s="188"/>
      <c r="J51" s="185"/>
      <c r="K51" s="249"/>
      <c r="M51" s="674"/>
      <c r="N51" s="198"/>
      <c r="Q51" s="191"/>
      <c r="R51" s="191"/>
      <c r="S51" s="108"/>
    </row>
    <row r="52" spans="2:19" s="184" customFormat="1" ht="22.15" customHeight="1">
      <c r="B52" s="247"/>
      <c r="D52" s="189"/>
      <c r="E52" s="238"/>
      <c r="G52" s="193"/>
      <c r="H52" s="188"/>
      <c r="J52" s="185"/>
      <c r="K52" s="249"/>
      <c r="M52" s="674"/>
      <c r="N52" s="198"/>
      <c r="Q52" s="191"/>
      <c r="R52" s="191"/>
      <c r="S52" s="108"/>
    </row>
    <row r="53" spans="2:19" s="184" customFormat="1" ht="22.15" customHeight="1">
      <c r="B53" s="247"/>
      <c r="D53" s="189"/>
      <c r="E53" s="238"/>
      <c r="F53" s="190"/>
      <c r="G53" s="190"/>
      <c r="H53" s="188"/>
      <c r="J53" s="185"/>
      <c r="K53" s="249"/>
      <c r="M53" s="674"/>
      <c r="N53" s="198"/>
      <c r="Q53" s="191"/>
      <c r="R53" s="191"/>
      <c r="S53" s="108"/>
    </row>
    <row r="54" spans="2:19" s="184" customFormat="1" ht="22.15" customHeight="1">
      <c r="B54" s="247"/>
      <c r="D54" s="189"/>
      <c r="E54" s="238"/>
      <c r="F54" s="190"/>
      <c r="G54" s="190"/>
      <c r="H54" s="188"/>
      <c r="J54" s="185"/>
      <c r="K54" s="249"/>
      <c r="M54" s="674"/>
      <c r="N54" s="198"/>
      <c r="Q54" s="191"/>
      <c r="R54" s="191"/>
      <c r="S54" s="108"/>
    </row>
    <row r="55" spans="2:19" s="184" customFormat="1" ht="22.15" customHeight="1">
      <c r="B55" s="247"/>
      <c r="D55" s="189"/>
      <c r="E55" s="238"/>
      <c r="F55" s="190"/>
      <c r="G55" s="190"/>
      <c r="H55" s="188"/>
      <c r="J55" s="185"/>
      <c r="K55" s="249"/>
      <c r="M55" s="674"/>
      <c r="N55" s="198"/>
      <c r="Q55" s="191"/>
      <c r="R55" s="191"/>
      <c r="S55" s="108"/>
    </row>
    <row r="56" spans="2:19" s="184" customFormat="1" ht="22.15" customHeight="1">
      <c r="B56" s="247"/>
      <c r="D56" s="189"/>
      <c r="E56" s="238"/>
      <c r="F56" s="190"/>
      <c r="G56" s="190"/>
      <c r="H56" s="188"/>
      <c r="J56" s="185"/>
      <c r="K56" s="249"/>
      <c r="M56" s="674"/>
      <c r="N56" s="198"/>
      <c r="Q56" s="191"/>
      <c r="R56" s="191"/>
    </row>
    <row r="57" spans="2:19" s="184" customFormat="1" ht="22.15" customHeight="1">
      <c r="B57" s="247"/>
      <c r="D57" s="189"/>
      <c r="E57" s="238"/>
      <c r="F57" s="190"/>
      <c r="G57" s="190"/>
      <c r="H57" s="188"/>
      <c r="J57" s="185"/>
      <c r="K57" s="249"/>
      <c r="M57" s="674"/>
      <c r="N57" s="198"/>
      <c r="Q57" s="191"/>
      <c r="R57" s="191"/>
    </row>
    <row r="58" spans="2:19" s="184" customFormat="1" ht="22.15" customHeight="1">
      <c r="B58" s="247"/>
      <c r="D58" s="189"/>
      <c r="E58" s="238"/>
      <c r="F58" s="190"/>
      <c r="G58" s="190"/>
      <c r="H58" s="188"/>
      <c r="J58" s="185"/>
      <c r="K58" s="249"/>
      <c r="M58" s="674"/>
      <c r="N58" s="198"/>
      <c r="Q58" s="191"/>
      <c r="R58" s="191"/>
    </row>
    <row r="59" spans="2:19" s="184" customFormat="1" ht="21.6" customHeight="1">
      <c r="B59" s="247"/>
      <c r="D59" s="189"/>
      <c r="E59" s="238"/>
      <c r="F59" s="190"/>
      <c r="G59" s="190"/>
      <c r="H59" s="188"/>
      <c r="J59" s="185"/>
      <c r="K59" s="249"/>
      <c r="M59" s="674"/>
      <c r="N59" s="198"/>
      <c r="Q59" s="191"/>
      <c r="R59" s="191"/>
      <c r="S59" s="191"/>
    </row>
    <row r="60" spans="2:19" s="184" customFormat="1" ht="21.6" customHeight="1">
      <c r="B60" s="247"/>
      <c r="D60" s="189"/>
      <c r="E60" s="238"/>
      <c r="F60" s="190"/>
      <c r="G60" s="190"/>
      <c r="H60" s="188"/>
      <c r="J60" s="185"/>
      <c r="K60" s="249"/>
      <c r="M60" s="674"/>
      <c r="N60" s="198"/>
      <c r="Q60" s="191"/>
      <c r="R60" s="191"/>
      <c r="S60" s="191"/>
    </row>
    <row r="61" spans="2:19" s="184" customFormat="1" ht="21.6" customHeight="1">
      <c r="B61" s="247"/>
      <c r="D61" s="189"/>
      <c r="E61" s="238"/>
      <c r="F61" s="190"/>
      <c r="G61" s="190"/>
      <c r="H61" s="188"/>
      <c r="J61" s="185"/>
      <c r="K61" s="249"/>
      <c r="M61" s="672"/>
      <c r="N61" s="316"/>
      <c r="O61" s="191"/>
      <c r="P61" s="647"/>
      <c r="Q61" s="191"/>
      <c r="R61" s="191"/>
      <c r="S61" s="191"/>
    </row>
    <row r="62" spans="2:19" s="184" customFormat="1" ht="21.6" customHeight="1">
      <c r="B62" s="247"/>
      <c r="D62" s="189"/>
      <c r="E62" s="238"/>
      <c r="F62" s="190"/>
      <c r="G62" s="190"/>
      <c r="H62" s="188"/>
      <c r="J62" s="185"/>
      <c r="K62" s="249"/>
      <c r="M62" s="672"/>
      <c r="N62" s="316"/>
      <c r="O62" s="191"/>
      <c r="P62" s="647"/>
      <c r="Q62" s="191"/>
      <c r="R62" s="191"/>
      <c r="S62" s="191"/>
    </row>
    <row r="63" spans="2:19" s="184" customFormat="1" ht="21.6" customHeight="1">
      <c r="B63" s="247"/>
      <c r="D63" s="189"/>
      <c r="E63" s="238"/>
      <c r="F63" s="190"/>
      <c r="G63" s="190"/>
      <c r="H63" s="188"/>
      <c r="J63" s="185"/>
      <c r="K63" s="249"/>
      <c r="M63" s="672"/>
      <c r="N63" s="316"/>
      <c r="O63" s="191"/>
      <c r="P63" s="647"/>
      <c r="Q63" s="191"/>
      <c r="R63" s="191"/>
      <c r="S63" s="191"/>
    </row>
    <row r="64" spans="2:19" s="184" customFormat="1" ht="21.6" customHeight="1">
      <c r="B64" s="247"/>
      <c r="D64" s="189"/>
      <c r="E64" s="238"/>
      <c r="F64" s="190"/>
      <c r="G64" s="190"/>
      <c r="H64" s="188"/>
      <c r="J64" s="185"/>
      <c r="K64" s="249"/>
      <c r="M64" s="672"/>
      <c r="N64" s="316"/>
      <c r="O64" s="191"/>
      <c r="P64" s="647"/>
      <c r="Q64" s="191"/>
      <c r="R64" s="191"/>
      <c r="S64" s="191"/>
    </row>
    <row r="65" spans="2:19" s="184" customFormat="1" ht="21.6" customHeight="1">
      <c r="B65" s="247"/>
      <c r="D65" s="189"/>
      <c r="E65" s="238"/>
      <c r="F65" s="190"/>
      <c r="G65" s="190"/>
      <c r="H65" s="188"/>
      <c r="J65" s="185"/>
      <c r="K65" s="249"/>
      <c r="M65" s="672"/>
      <c r="N65" s="316"/>
      <c r="O65" s="191"/>
      <c r="P65" s="647"/>
      <c r="Q65" s="191"/>
      <c r="R65" s="191"/>
      <c r="S65" s="191"/>
    </row>
    <row r="66" spans="2:19" s="184" customFormat="1" ht="21.6" customHeight="1">
      <c r="B66" s="247"/>
      <c r="D66" s="189"/>
      <c r="E66" s="238"/>
      <c r="F66" s="190"/>
      <c r="G66" s="190"/>
      <c r="H66" s="188"/>
      <c r="J66" s="185"/>
      <c r="K66" s="249"/>
      <c r="M66" s="672"/>
      <c r="N66" s="316"/>
      <c r="O66" s="191"/>
      <c r="P66" s="647"/>
      <c r="Q66" s="191"/>
      <c r="R66" s="191"/>
      <c r="S66" s="191"/>
    </row>
    <row r="67" spans="2:19" s="184" customFormat="1" ht="21.6" customHeight="1">
      <c r="B67" s="247"/>
      <c r="D67" s="189"/>
      <c r="E67" s="238"/>
      <c r="F67" s="190"/>
      <c r="G67" s="190"/>
      <c r="H67" s="188"/>
      <c r="J67" s="185"/>
      <c r="K67" s="249"/>
      <c r="M67" s="672"/>
      <c r="N67" s="316"/>
      <c r="O67" s="191"/>
      <c r="P67" s="647"/>
      <c r="Q67" s="191"/>
      <c r="R67" s="191"/>
      <c r="S67" s="191"/>
    </row>
    <row r="68" spans="2:19" s="184" customFormat="1" ht="21.6" customHeight="1">
      <c r="B68" s="247"/>
      <c r="D68" s="189"/>
      <c r="E68" s="238"/>
      <c r="F68" s="190"/>
      <c r="G68" s="190"/>
      <c r="H68" s="188"/>
      <c r="J68" s="185"/>
      <c r="K68" s="249"/>
      <c r="M68" s="672"/>
      <c r="N68" s="316"/>
      <c r="O68" s="191"/>
      <c r="P68" s="647"/>
      <c r="Q68" s="191"/>
      <c r="R68" s="191"/>
      <c r="S68" s="191"/>
    </row>
    <row r="69" spans="2:19" s="184" customFormat="1" ht="21.6" customHeight="1">
      <c r="B69" s="247"/>
      <c r="D69" s="189"/>
      <c r="E69" s="238"/>
      <c r="F69" s="190"/>
      <c r="G69" s="190"/>
      <c r="H69" s="188"/>
      <c r="J69" s="185"/>
      <c r="K69" s="249"/>
      <c r="M69" s="672"/>
      <c r="N69" s="316"/>
      <c r="O69" s="191"/>
      <c r="P69" s="647"/>
      <c r="Q69" s="191"/>
      <c r="R69" s="191"/>
      <c r="S69" s="191"/>
    </row>
    <row r="70" spans="2:19" s="184" customFormat="1" ht="21.6" customHeight="1">
      <c r="B70" s="247"/>
      <c r="D70" s="189"/>
      <c r="E70" s="238"/>
      <c r="F70" s="190"/>
      <c r="G70" s="190"/>
      <c r="H70" s="188"/>
      <c r="J70" s="185"/>
      <c r="K70" s="249"/>
      <c r="M70" s="672"/>
      <c r="N70" s="316"/>
      <c r="O70" s="191"/>
      <c r="P70" s="647"/>
      <c r="Q70" s="191"/>
      <c r="R70" s="191"/>
      <c r="S70" s="191"/>
    </row>
    <row r="71" spans="2:19" s="184" customFormat="1" ht="21.6" customHeight="1">
      <c r="B71" s="247"/>
      <c r="D71" s="189"/>
      <c r="E71" s="238"/>
      <c r="F71" s="190"/>
      <c r="G71" s="190"/>
      <c r="H71" s="188"/>
      <c r="J71" s="185"/>
      <c r="K71" s="249"/>
      <c r="M71" s="672"/>
      <c r="N71" s="316"/>
      <c r="O71" s="191"/>
      <c r="P71" s="647"/>
      <c r="Q71" s="191"/>
      <c r="R71" s="191"/>
      <c r="S71" s="191"/>
    </row>
    <row r="72" spans="2:19" s="184" customFormat="1" ht="21.6" customHeight="1">
      <c r="B72" s="247"/>
      <c r="D72" s="189"/>
      <c r="E72" s="238"/>
      <c r="F72" s="190"/>
      <c r="G72" s="190"/>
      <c r="H72" s="188"/>
      <c r="J72" s="185"/>
      <c r="K72" s="249"/>
      <c r="M72" s="672"/>
      <c r="N72" s="316"/>
      <c r="O72" s="191"/>
      <c r="P72" s="647"/>
      <c r="Q72" s="191"/>
      <c r="R72" s="191"/>
      <c r="S72" s="191"/>
    </row>
    <row r="73" spans="2:19" s="184" customFormat="1" ht="21.6" customHeight="1">
      <c r="B73" s="247"/>
      <c r="D73" s="189"/>
      <c r="E73" s="238"/>
      <c r="F73" s="190"/>
      <c r="G73" s="190"/>
      <c r="H73" s="188"/>
      <c r="J73" s="185"/>
      <c r="K73" s="249"/>
      <c r="M73" s="672"/>
      <c r="N73" s="316"/>
      <c r="O73" s="191"/>
      <c r="P73" s="647"/>
      <c r="Q73" s="191"/>
      <c r="R73" s="191"/>
      <c r="S73" s="191"/>
    </row>
    <row r="74" spans="2:19" s="184" customFormat="1" ht="21.6" customHeight="1">
      <c r="B74" s="247"/>
      <c r="D74" s="189"/>
      <c r="E74" s="238"/>
      <c r="F74" s="190"/>
      <c r="G74" s="190"/>
      <c r="H74" s="188"/>
      <c r="J74" s="185"/>
      <c r="K74" s="249"/>
      <c r="M74" s="672"/>
      <c r="N74" s="316"/>
      <c r="O74" s="191"/>
      <c r="P74" s="647"/>
      <c r="Q74" s="191"/>
      <c r="R74" s="191"/>
      <c r="S74" s="191"/>
    </row>
    <row r="75" spans="2:19" s="184" customFormat="1" ht="21.6" customHeight="1">
      <c r="B75" s="247"/>
      <c r="D75" s="189"/>
      <c r="E75" s="238"/>
      <c r="F75" s="190"/>
      <c r="G75" s="190"/>
      <c r="H75" s="188"/>
      <c r="J75" s="185"/>
      <c r="K75" s="249"/>
      <c r="M75" s="672"/>
      <c r="N75" s="316"/>
      <c r="O75" s="191"/>
      <c r="P75" s="647"/>
      <c r="Q75" s="191"/>
      <c r="R75" s="191"/>
      <c r="S75" s="191"/>
    </row>
    <row r="76" spans="2:19" s="184" customFormat="1" ht="21.6" customHeight="1">
      <c r="B76" s="247"/>
      <c r="D76" s="189"/>
      <c r="E76" s="238"/>
      <c r="F76" s="190"/>
      <c r="G76" s="190"/>
      <c r="H76" s="188"/>
      <c r="J76" s="185"/>
      <c r="K76" s="249"/>
      <c r="M76" s="672"/>
      <c r="N76" s="316"/>
      <c r="O76" s="191"/>
      <c r="P76" s="647"/>
      <c r="Q76" s="191"/>
      <c r="R76" s="191"/>
      <c r="S76" s="191"/>
    </row>
    <row r="77" spans="2:19" s="184" customFormat="1" ht="21.6" customHeight="1">
      <c r="B77" s="247"/>
      <c r="D77" s="189"/>
      <c r="E77" s="238"/>
      <c r="F77" s="190"/>
      <c r="G77" s="190"/>
      <c r="H77" s="188"/>
      <c r="J77" s="185"/>
      <c r="K77" s="249"/>
      <c r="M77" s="672"/>
      <c r="N77" s="316"/>
      <c r="O77" s="191"/>
      <c r="P77" s="647"/>
      <c r="Q77" s="191"/>
      <c r="R77" s="191"/>
      <c r="S77" s="191"/>
    </row>
    <row r="78" spans="2:19" s="184" customFormat="1" ht="14.45" customHeight="1">
      <c r="B78" s="247"/>
      <c r="D78" s="189"/>
      <c r="E78" s="238"/>
      <c r="F78" s="190"/>
      <c r="G78" s="190"/>
      <c r="H78" s="188"/>
      <c r="J78" s="185"/>
      <c r="K78" s="249"/>
      <c r="M78" s="672"/>
      <c r="N78" s="316"/>
      <c r="O78" s="191"/>
      <c r="P78" s="647"/>
      <c r="Q78" s="191"/>
      <c r="R78" s="191"/>
      <c r="S78" s="191"/>
    </row>
    <row r="79" spans="2:19" s="184" customFormat="1" ht="14.45" customHeight="1">
      <c r="B79" s="247"/>
      <c r="D79" s="189"/>
      <c r="E79" s="238"/>
      <c r="F79" s="190"/>
      <c r="G79" s="190"/>
      <c r="H79" s="188"/>
      <c r="J79" s="185"/>
      <c r="K79" s="249"/>
      <c r="M79" s="672"/>
      <c r="N79" s="316"/>
      <c r="O79" s="191"/>
      <c r="P79" s="647"/>
      <c r="Q79" s="191"/>
      <c r="R79" s="191"/>
      <c r="S79" s="191"/>
    </row>
    <row r="80" spans="2:19" s="184" customFormat="1" ht="14.45" customHeight="1">
      <c r="B80" s="247"/>
      <c r="D80" s="189"/>
      <c r="E80" s="238"/>
      <c r="F80" s="190"/>
      <c r="G80" s="190"/>
      <c r="H80" s="188"/>
      <c r="J80" s="185"/>
      <c r="K80" s="249"/>
      <c r="M80" s="672"/>
      <c r="N80" s="316"/>
      <c r="O80" s="191"/>
      <c r="P80" s="647"/>
      <c r="Q80" s="191"/>
      <c r="R80" s="191"/>
      <c r="S80" s="191"/>
    </row>
    <row r="81" spans="2:19" s="184" customFormat="1" ht="14.45" customHeight="1">
      <c r="B81" s="247"/>
      <c r="D81" s="189"/>
      <c r="E81" s="238"/>
      <c r="F81" s="190"/>
      <c r="G81" s="190"/>
      <c r="H81" s="188"/>
      <c r="J81" s="185"/>
      <c r="K81" s="249"/>
      <c r="M81" s="672"/>
      <c r="N81" s="316"/>
      <c r="O81" s="191"/>
      <c r="P81" s="647"/>
      <c r="Q81" s="191"/>
      <c r="R81" s="191"/>
      <c r="S81" s="191"/>
    </row>
    <row r="82" spans="2:19" s="184" customFormat="1" ht="14.45" customHeight="1">
      <c r="B82" s="247"/>
      <c r="D82" s="189"/>
      <c r="E82" s="238"/>
      <c r="F82" s="190"/>
      <c r="G82" s="190"/>
      <c r="H82" s="188"/>
      <c r="J82" s="185"/>
      <c r="K82" s="249"/>
      <c r="M82" s="672"/>
      <c r="N82" s="316"/>
      <c r="O82" s="191"/>
      <c r="P82" s="647"/>
      <c r="Q82" s="191"/>
      <c r="R82" s="191"/>
      <c r="S82" s="191"/>
    </row>
    <row r="83" spans="2:19" s="184" customFormat="1" ht="14.45" customHeight="1">
      <c r="B83" s="247"/>
      <c r="D83" s="189"/>
      <c r="E83" s="238"/>
      <c r="F83" s="190"/>
      <c r="G83" s="190"/>
      <c r="H83" s="188"/>
      <c r="J83" s="185"/>
      <c r="K83" s="249"/>
      <c r="M83" s="672"/>
      <c r="N83" s="316"/>
      <c r="O83" s="191"/>
      <c r="P83" s="647"/>
      <c r="Q83" s="191"/>
      <c r="R83" s="191"/>
      <c r="S83" s="191"/>
    </row>
    <row r="84" spans="2:19" s="184" customFormat="1" ht="14.45" customHeight="1">
      <c r="B84" s="247"/>
      <c r="D84" s="189"/>
      <c r="E84" s="238"/>
      <c r="F84" s="190"/>
      <c r="G84" s="190"/>
      <c r="H84" s="188"/>
      <c r="J84" s="185"/>
      <c r="K84" s="249"/>
      <c r="M84" s="672"/>
      <c r="N84" s="316"/>
      <c r="O84" s="191"/>
      <c r="P84" s="647"/>
      <c r="Q84" s="191"/>
      <c r="R84" s="191"/>
      <c r="S84" s="191"/>
    </row>
    <row r="85" spans="2:19" s="184" customFormat="1" ht="14.45" customHeight="1">
      <c r="B85" s="247"/>
      <c r="D85" s="189"/>
      <c r="E85" s="238"/>
      <c r="F85" s="190"/>
      <c r="G85" s="190"/>
      <c r="H85" s="188"/>
      <c r="J85" s="185"/>
      <c r="K85" s="249"/>
      <c r="M85" s="672"/>
      <c r="N85" s="316"/>
      <c r="O85" s="191"/>
      <c r="P85" s="647"/>
      <c r="Q85" s="191"/>
      <c r="R85" s="191"/>
      <c r="S85" s="191"/>
    </row>
    <row r="86" spans="2:19" s="184" customFormat="1" ht="14.45" customHeight="1">
      <c r="B86" s="247"/>
      <c r="D86" s="189"/>
      <c r="E86" s="238"/>
      <c r="F86" s="190"/>
      <c r="G86" s="190"/>
      <c r="H86" s="188"/>
      <c r="J86" s="185"/>
      <c r="K86" s="249"/>
      <c r="M86" s="672"/>
      <c r="N86" s="316"/>
      <c r="O86" s="191"/>
      <c r="P86" s="647"/>
      <c r="Q86" s="191"/>
      <c r="R86" s="191"/>
      <c r="S86" s="191"/>
    </row>
    <row r="87" spans="2:19" s="184" customFormat="1" ht="14.45" customHeight="1">
      <c r="B87" s="247"/>
      <c r="D87" s="189"/>
      <c r="E87" s="238"/>
      <c r="F87" s="190"/>
      <c r="G87" s="190"/>
      <c r="H87" s="188"/>
      <c r="J87" s="185"/>
      <c r="K87" s="249"/>
      <c r="M87" s="672"/>
      <c r="N87" s="316"/>
      <c r="O87" s="191"/>
      <c r="P87" s="647"/>
      <c r="Q87" s="191"/>
      <c r="R87" s="191"/>
      <c r="S87" s="191"/>
    </row>
    <row r="88" spans="2:19" s="184" customFormat="1" ht="14.45" customHeight="1">
      <c r="B88" s="247"/>
      <c r="D88" s="189"/>
      <c r="E88" s="238"/>
      <c r="F88" s="190"/>
      <c r="G88" s="190"/>
      <c r="H88" s="188"/>
      <c r="J88" s="185"/>
      <c r="K88" s="249"/>
      <c r="M88" s="672"/>
      <c r="N88" s="316"/>
      <c r="O88" s="191"/>
      <c r="P88" s="647"/>
      <c r="Q88" s="191"/>
      <c r="R88" s="191"/>
      <c r="S88" s="191"/>
    </row>
    <row r="89" spans="2:19" s="184" customFormat="1" ht="14.45" customHeight="1">
      <c r="B89" s="247"/>
      <c r="D89" s="189"/>
      <c r="E89" s="238"/>
      <c r="F89" s="190"/>
      <c r="G89" s="190"/>
      <c r="H89" s="188"/>
      <c r="J89" s="185"/>
      <c r="K89" s="249"/>
      <c r="M89" s="672"/>
      <c r="N89" s="316"/>
      <c r="O89" s="191"/>
      <c r="P89" s="647"/>
      <c r="Q89" s="191"/>
      <c r="R89" s="191"/>
      <c r="S89" s="191"/>
    </row>
    <row r="90" spans="2:19" s="184" customFormat="1" ht="14.45" customHeight="1">
      <c r="B90" s="247"/>
      <c r="D90" s="189"/>
      <c r="E90" s="238"/>
      <c r="F90" s="190"/>
      <c r="G90" s="190"/>
      <c r="H90" s="188"/>
      <c r="J90" s="185"/>
      <c r="K90" s="249"/>
      <c r="M90" s="672"/>
      <c r="N90" s="316"/>
      <c r="O90" s="191"/>
      <c r="P90" s="647"/>
      <c r="Q90" s="191"/>
      <c r="R90" s="191"/>
      <c r="S90" s="191"/>
    </row>
    <row r="91" spans="2:19" s="184" customFormat="1" ht="14.45" customHeight="1">
      <c r="B91" s="247"/>
      <c r="D91" s="189"/>
      <c r="E91" s="238"/>
      <c r="F91" s="190"/>
      <c r="G91" s="190"/>
      <c r="H91" s="188"/>
      <c r="J91" s="185"/>
      <c r="K91" s="249"/>
      <c r="M91" s="672"/>
      <c r="N91" s="316"/>
      <c r="O91" s="191"/>
      <c r="P91" s="647"/>
      <c r="Q91" s="191"/>
      <c r="R91" s="191"/>
      <c r="S91" s="191"/>
    </row>
    <row r="92" spans="2:19" s="184" customFormat="1" ht="14.45" customHeight="1">
      <c r="B92" s="247"/>
      <c r="D92" s="189"/>
      <c r="E92" s="238"/>
      <c r="F92" s="190"/>
      <c r="G92" s="190"/>
      <c r="H92" s="188"/>
      <c r="J92" s="185"/>
      <c r="K92" s="249"/>
      <c r="M92" s="672"/>
      <c r="N92" s="316"/>
      <c r="O92" s="191"/>
      <c r="P92" s="647"/>
      <c r="Q92" s="191"/>
      <c r="R92" s="191"/>
      <c r="S92" s="191"/>
    </row>
    <row r="93" spans="2:19" s="184" customFormat="1" ht="14.45" customHeight="1">
      <c r="B93" s="247"/>
      <c r="D93" s="189"/>
      <c r="E93" s="238"/>
      <c r="F93" s="190"/>
      <c r="G93" s="190"/>
      <c r="H93" s="188"/>
      <c r="J93" s="185"/>
      <c r="K93" s="249"/>
      <c r="M93" s="672"/>
      <c r="N93" s="316"/>
      <c r="O93" s="191"/>
      <c r="P93" s="647"/>
      <c r="Q93" s="191"/>
      <c r="R93" s="191"/>
      <c r="S93" s="191"/>
    </row>
    <row r="94" spans="2:19" s="184" customFormat="1" ht="14.45" customHeight="1">
      <c r="B94" s="247"/>
      <c r="D94" s="189"/>
      <c r="E94" s="238"/>
      <c r="F94" s="190"/>
      <c r="G94" s="190"/>
      <c r="H94" s="188"/>
      <c r="J94" s="185"/>
      <c r="K94" s="249"/>
      <c r="M94" s="672"/>
      <c r="N94" s="316"/>
      <c r="O94" s="191"/>
      <c r="P94" s="647"/>
      <c r="Q94" s="191"/>
      <c r="R94" s="191"/>
      <c r="S94" s="191"/>
    </row>
    <row r="95" spans="2:19" s="184" customFormat="1" ht="14.45" customHeight="1">
      <c r="B95" s="247"/>
      <c r="D95" s="189"/>
      <c r="E95" s="238"/>
      <c r="F95" s="190"/>
      <c r="G95" s="190"/>
      <c r="H95" s="188"/>
      <c r="J95" s="185"/>
      <c r="K95" s="249"/>
      <c r="M95" s="672"/>
      <c r="N95" s="316"/>
      <c r="O95" s="191"/>
      <c r="P95" s="647"/>
      <c r="Q95" s="191"/>
      <c r="R95" s="191"/>
      <c r="S95" s="191"/>
    </row>
    <row r="96" spans="2:19" s="184" customFormat="1" ht="14.45" customHeight="1">
      <c r="B96" s="247"/>
      <c r="D96" s="189"/>
      <c r="E96" s="238"/>
      <c r="F96" s="190"/>
      <c r="G96" s="190"/>
      <c r="H96" s="188"/>
      <c r="J96" s="185"/>
      <c r="K96" s="249"/>
      <c r="M96" s="672"/>
      <c r="N96" s="316"/>
      <c r="O96" s="191"/>
      <c r="P96" s="647"/>
      <c r="Q96" s="191"/>
      <c r="R96" s="191"/>
      <c r="S96" s="191"/>
    </row>
    <row r="97" spans="2:19" s="184" customFormat="1" ht="14.45" customHeight="1">
      <c r="B97" s="247"/>
      <c r="D97" s="189"/>
      <c r="E97" s="238"/>
      <c r="F97" s="190"/>
      <c r="G97" s="190"/>
      <c r="H97" s="188"/>
      <c r="J97" s="185"/>
      <c r="K97" s="249"/>
      <c r="M97" s="672"/>
      <c r="N97" s="316"/>
      <c r="O97" s="191"/>
      <c r="P97" s="647"/>
      <c r="Q97" s="191"/>
      <c r="R97" s="191"/>
      <c r="S97" s="191"/>
    </row>
    <row r="98" spans="2:19" s="184" customFormat="1" ht="14.45" customHeight="1">
      <c r="B98" s="247"/>
      <c r="D98" s="189"/>
      <c r="E98" s="238"/>
      <c r="F98" s="190"/>
      <c r="G98" s="190"/>
      <c r="H98" s="188"/>
      <c r="J98" s="185"/>
      <c r="K98" s="249"/>
      <c r="M98" s="672"/>
      <c r="N98" s="316"/>
      <c r="O98" s="191"/>
      <c r="P98" s="647"/>
      <c r="Q98" s="191"/>
      <c r="R98" s="191"/>
      <c r="S98" s="191"/>
    </row>
    <row r="99" spans="2:19" s="184" customFormat="1" ht="14.45" customHeight="1">
      <c r="B99" s="247"/>
      <c r="D99" s="189"/>
      <c r="E99" s="238"/>
      <c r="F99" s="190"/>
      <c r="G99" s="190"/>
      <c r="H99" s="188"/>
      <c r="J99" s="185"/>
      <c r="K99" s="249"/>
      <c r="M99" s="672"/>
      <c r="N99" s="316"/>
      <c r="O99" s="191"/>
      <c r="P99" s="647"/>
      <c r="Q99" s="191"/>
      <c r="R99" s="191"/>
      <c r="S99" s="191"/>
    </row>
    <row r="100" spans="2:19" s="184" customFormat="1" ht="14.45" customHeight="1">
      <c r="B100" s="247"/>
      <c r="D100" s="189"/>
      <c r="E100" s="238"/>
      <c r="F100" s="190"/>
      <c r="G100" s="190"/>
      <c r="H100" s="188"/>
      <c r="J100" s="185"/>
      <c r="K100" s="249"/>
      <c r="M100" s="672"/>
      <c r="N100" s="316"/>
      <c r="O100" s="191"/>
      <c r="P100" s="647"/>
      <c r="Q100" s="191"/>
      <c r="R100" s="191"/>
      <c r="S100" s="191"/>
    </row>
    <row r="101" spans="2:19" s="184" customFormat="1" ht="14.45" customHeight="1">
      <c r="B101" s="247"/>
      <c r="D101" s="189"/>
      <c r="E101" s="238"/>
      <c r="F101" s="190"/>
      <c r="G101" s="190"/>
      <c r="H101" s="188"/>
      <c r="J101" s="185"/>
      <c r="K101" s="249"/>
      <c r="M101" s="672"/>
      <c r="N101" s="316"/>
      <c r="O101" s="191"/>
      <c r="P101" s="647"/>
      <c r="Q101" s="191"/>
      <c r="R101" s="191"/>
      <c r="S101" s="191"/>
    </row>
    <row r="102" spans="2:19" s="184" customFormat="1" ht="14.45" customHeight="1">
      <c r="B102" s="247"/>
      <c r="D102" s="189"/>
      <c r="E102" s="238"/>
      <c r="F102" s="190"/>
      <c r="G102" s="190"/>
      <c r="H102" s="188"/>
      <c r="J102" s="185"/>
      <c r="K102" s="249"/>
      <c r="M102" s="672"/>
      <c r="N102" s="316"/>
      <c r="O102" s="191"/>
      <c r="P102" s="647"/>
      <c r="Q102" s="191"/>
      <c r="R102" s="191"/>
      <c r="S102" s="191"/>
    </row>
    <row r="103" spans="2:19" s="184" customFormat="1" ht="14.45" customHeight="1">
      <c r="B103" s="247"/>
      <c r="D103" s="189"/>
      <c r="E103" s="238"/>
      <c r="F103" s="190"/>
      <c r="G103" s="190"/>
      <c r="H103" s="188"/>
      <c r="J103" s="185"/>
      <c r="K103" s="249"/>
      <c r="M103" s="672"/>
      <c r="N103" s="316"/>
      <c r="O103" s="191"/>
      <c r="P103" s="647"/>
      <c r="Q103" s="191"/>
      <c r="R103" s="191"/>
      <c r="S103" s="191"/>
    </row>
    <row r="104" spans="2:19" s="184" customFormat="1" ht="14.45" customHeight="1">
      <c r="B104" s="247"/>
      <c r="D104" s="189"/>
      <c r="E104" s="238"/>
      <c r="F104" s="190"/>
      <c r="G104" s="190"/>
      <c r="H104" s="188"/>
      <c r="J104" s="185"/>
      <c r="K104" s="249"/>
      <c r="M104" s="672"/>
      <c r="N104" s="316"/>
      <c r="O104" s="191"/>
      <c r="P104" s="647"/>
      <c r="Q104" s="191"/>
      <c r="R104" s="191"/>
      <c r="S104" s="191"/>
    </row>
    <row r="105" spans="2:19" s="184" customFormat="1" ht="14.45" customHeight="1">
      <c r="B105" s="247"/>
      <c r="D105" s="189"/>
      <c r="E105" s="238"/>
      <c r="F105" s="190"/>
      <c r="G105" s="190"/>
      <c r="H105" s="188"/>
      <c r="J105" s="185"/>
      <c r="K105" s="249"/>
      <c r="M105" s="672"/>
      <c r="N105" s="316"/>
      <c r="O105" s="191"/>
      <c r="P105" s="647"/>
      <c r="Q105" s="191"/>
      <c r="R105" s="191"/>
      <c r="S105" s="191"/>
    </row>
    <row r="106" spans="2:19" s="184" customFormat="1" ht="14.45" customHeight="1">
      <c r="B106" s="247"/>
      <c r="D106" s="189"/>
      <c r="E106" s="238"/>
      <c r="F106" s="190"/>
      <c r="G106" s="190"/>
      <c r="H106" s="188"/>
      <c r="J106" s="185"/>
      <c r="K106" s="249"/>
      <c r="M106" s="672"/>
      <c r="N106" s="316"/>
      <c r="O106" s="191"/>
      <c r="P106" s="647"/>
      <c r="Q106" s="191"/>
      <c r="R106" s="191"/>
      <c r="S106" s="191"/>
    </row>
    <row r="107" spans="2:19" s="184" customFormat="1" ht="14.45" customHeight="1">
      <c r="B107" s="247"/>
      <c r="D107" s="189"/>
      <c r="E107" s="238"/>
      <c r="F107" s="190"/>
      <c r="G107" s="190"/>
      <c r="H107" s="188"/>
      <c r="J107" s="185"/>
      <c r="K107" s="249"/>
      <c r="M107" s="672"/>
      <c r="N107" s="316"/>
      <c r="O107" s="191"/>
      <c r="P107" s="647"/>
      <c r="Q107" s="191"/>
      <c r="R107" s="191"/>
      <c r="S107" s="191"/>
    </row>
    <row r="108" spans="2:19" s="184" customFormat="1" ht="14.45" customHeight="1">
      <c r="B108" s="247"/>
      <c r="D108" s="189"/>
      <c r="E108" s="238"/>
      <c r="F108" s="190"/>
      <c r="G108" s="190"/>
      <c r="H108" s="188"/>
      <c r="J108" s="185"/>
      <c r="K108" s="249"/>
      <c r="M108" s="672"/>
      <c r="N108" s="316"/>
      <c r="O108" s="191"/>
      <c r="P108" s="647"/>
      <c r="Q108" s="191"/>
      <c r="R108" s="191"/>
      <c r="S108" s="191"/>
    </row>
    <row r="109" spans="2:19" s="184" customFormat="1" ht="14.45" customHeight="1">
      <c r="B109" s="247"/>
      <c r="D109" s="189"/>
      <c r="E109" s="238"/>
      <c r="F109" s="190"/>
      <c r="G109" s="190"/>
      <c r="H109" s="188"/>
      <c r="J109" s="185"/>
      <c r="K109" s="249"/>
      <c r="M109" s="672"/>
      <c r="N109" s="316"/>
      <c r="O109" s="191"/>
      <c r="P109" s="647"/>
      <c r="Q109" s="191"/>
      <c r="R109" s="191"/>
      <c r="S109" s="191"/>
    </row>
    <row r="110" spans="2:19" s="184" customFormat="1" ht="14.45" customHeight="1">
      <c r="B110" s="247"/>
      <c r="D110" s="189"/>
      <c r="E110" s="238"/>
      <c r="F110" s="190"/>
      <c r="G110" s="190"/>
      <c r="H110" s="188"/>
      <c r="J110" s="185"/>
      <c r="K110" s="249"/>
      <c r="M110" s="672"/>
      <c r="N110" s="316"/>
      <c r="O110" s="191"/>
      <c r="P110" s="647"/>
      <c r="Q110" s="191"/>
      <c r="R110" s="191"/>
      <c r="S110" s="191"/>
    </row>
    <row r="111" spans="2:19" s="184" customFormat="1" ht="14.45" customHeight="1">
      <c r="B111" s="247"/>
      <c r="D111" s="189"/>
      <c r="E111" s="238"/>
      <c r="F111" s="190"/>
      <c r="G111" s="190"/>
      <c r="H111" s="188"/>
      <c r="J111" s="185"/>
      <c r="K111" s="249"/>
      <c r="M111" s="672"/>
      <c r="N111" s="316"/>
      <c r="O111" s="191"/>
      <c r="P111" s="647"/>
      <c r="Q111" s="191"/>
      <c r="R111" s="191"/>
      <c r="S111" s="191"/>
    </row>
    <row r="112" spans="2:19" s="184" customFormat="1" ht="14.45" customHeight="1">
      <c r="B112" s="247"/>
      <c r="D112" s="189"/>
      <c r="E112" s="238"/>
      <c r="F112" s="190"/>
      <c r="G112" s="190"/>
      <c r="H112" s="188"/>
      <c r="J112" s="185"/>
      <c r="K112" s="249"/>
      <c r="M112" s="672"/>
      <c r="N112" s="316"/>
      <c r="O112" s="191"/>
      <c r="P112" s="647"/>
      <c r="Q112" s="191"/>
      <c r="R112" s="191"/>
      <c r="S112" s="191"/>
    </row>
    <row r="113" spans="2:19" s="184" customFormat="1" ht="14.45" customHeight="1">
      <c r="B113" s="247"/>
      <c r="D113" s="189"/>
      <c r="E113" s="238"/>
      <c r="F113" s="190"/>
      <c r="G113" s="190"/>
      <c r="H113" s="188"/>
      <c r="J113" s="185"/>
      <c r="K113" s="249"/>
      <c r="M113" s="672"/>
      <c r="N113" s="316"/>
      <c r="O113" s="191"/>
      <c r="P113" s="647"/>
      <c r="Q113" s="191"/>
      <c r="R113" s="191"/>
      <c r="S113" s="191"/>
    </row>
    <row r="114" spans="2:19" s="184" customFormat="1" ht="14.45" customHeight="1">
      <c r="B114" s="247"/>
      <c r="D114" s="189"/>
      <c r="E114" s="238"/>
      <c r="F114" s="190"/>
      <c r="G114" s="190"/>
      <c r="H114" s="188"/>
      <c r="J114" s="185"/>
      <c r="K114" s="249"/>
      <c r="M114" s="672"/>
      <c r="N114" s="316"/>
      <c r="O114" s="191"/>
      <c r="P114" s="647"/>
      <c r="Q114" s="191"/>
      <c r="R114" s="191"/>
      <c r="S114" s="191"/>
    </row>
    <row r="115" spans="2:19" s="184" customFormat="1" ht="14.45" customHeight="1">
      <c r="B115" s="247"/>
      <c r="D115" s="189"/>
      <c r="E115" s="238"/>
      <c r="F115" s="190"/>
      <c r="G115" s="190"/>
      <c r="H115" s="188"/>
      <c r="J115" s="185"/>
      <c r="K115" s="249"/>
      <c r="M115" s="672"/>
      <c r="N115" s="316"/>
      <c r="O115" s="191"/>
      <c r="P115" s="647"/>
      <c r="Q115" s="191"/>
      <c r="R115" s="191"/>
      <c r="S115" s="191"/>
    </row>
    <row r="116" spans="2:19" ht="14.45" customHeight="1">
      <c r="I116" s="184"/>
    </row>
  </sheetData>
  <phoneticPr fontId="156" type="noConversion"/>
  <pageMargins left="0.78740157480314965" right="0" top="0.19685039370078741" bottom="0.19685039370078741" header="0" footer="0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W43"/>
  <sheetViews>
    <sheetView showGridLines="0" zoomScaleNormal="100" zoomScaleSheetLayoutView="100" workbookViewId="0">
      <selection activeCell="AB14" sqref="AB14"/>
    </sheetView>
  </sheetViews>
  <sheetFormatPr baseColWidth="10" defaultColWidth="9.140625" defaultRowHeight="19.5"/>
  <cols>
    <col min="1" max="1" width="6.140625" style="220" customWidth="1"/>
    <col min="2" max="2" width="12.7109375" style="220" customWidth="1"/>
    <col min="3" max="5" width="22.140625" style="220" customWidth="1"/>
    <col min="6" max="6" width="7.140625" style="220" customWidth="1"/>
    <col min="7" max="7" width="20" style="494" customWidth="1"/>
    <col min="8" max="8" width="46.42578125" style="547" customWidth="1"/>
    <col min="9" max="9" width="14.7109375" style="399" bestFit="1" customWidth="1"/>
    <col min="10" max="10" width="24" style="455" customWidth="1"/>
    <col min="11" max="16384" width="9.140625" style="220"/>
  </cols>
  <sheetData>
    <row r="1" spans="1:23" ht="42" customHeight="1" thickBot="1">
      <c r="A1" s="218" t="s">
        <v>4299</v>
      </c>
      <c r="B1" s="219"/>
      <c r="C1" s="219"/>
      <c r="D1" s="219"/>
      <c r="E1" s="859">
        <v>45534</v>
      </c>
      <c r="F1" s="859"/>
    </row>
    <row r="2" spans="1:23" ht="12.75" customHeight="1" thickTop="1">
      <c r="B2" s="221"/>
      <c r="F2" s="222"/>
    </row>
    <row r="3" spans="1:23" ht="27.75" customHeight="1">
      <c r="A3" s="860" t="s">
        <v>14454</v>
      </c>
      <c r="B3" s="860"/>
      <c r="C3" s="860"/>
      <c r="D3" s="860"/>
      <c r="E3" s="860"/>
      <c r="F3" s="860"/>
    </row>
    <row r="4" spans="1:23" ht="27.75" customHeight="1">
      <c r="A4" s="861" t="s">
        <v>5410</v>
      </c>
      <c r="B4" s="861"/>
      <c r="C4" s="861"/>
      <c r="D4" s="861"/>
      <c r="E4" s="861"/>
      <c r="F4" s="861"/>
    </row>
    <row r="12" spans="1:23" ht="28.5" customHeight="1"/>
    <row r="13" spans="1:23" ht="14.25" customHeight="1">
      <c r="A13" s="223"/>
      <c r="B13" s="223"/>
      <c r="C13" s="223"/>
      <c r="D13" s="223"/>
      <c r="E13" s="223"/>
      <c r="F13" s="223"/>
    </row>
    <row r="16" spans="1:23" ht="25.5">
      <c r="W16" s="430"/>
    </row>
    <row r="21" spans="1:10" ht="15.75" customHeight="1"/>
    <row r="22" spans="1:10" ht="22.5" customHeight="1">
      <c r="A22" s="862" t="s">
        <v>5411</v>
      </c>
      <c r="B22" s="862"/>
      <c r="C22" s="862"/>
      <c r="D22" s="862"/>
      <c r="E22" s="862"/>
      <c r="F22" s="862"/>
    </row>
    <row r="23" spans="1:10" s="224" customFormat="1" ht="22.5" customHeight="1">
      <c r="B23" s="225" t="s">
        <v>1996</v>
      </c>
      <c r="C23" s="225" t="s">
        <v>5412</v>
      </c>
      <c r="D23" s="225" t="s">
        <v>5413</v>
      </c>
      <c r="E23" s="225" t="s">
        <v>5414</v>
      </c>
      <c r="G23" s="494"/>
      <c r="H23" s="665"/>
      <c r="I23" s="666"/>
      <c r="J23" s="455"/>
    </row>
    <row r="24" spans="1:10" ht="18" customHeight="1">
      <c r="B24" s="586" t="s">
        <v>5384</v>
      </c>
      <c r="C24" s="586" t="s">
        <v>6265</v>
      </c>
      <c r="D24" s="586">
        <v>32</v>
      </c>
      <c r="E24" s="843">
        <v>902.56</v>
      </c>
      <c r="G24" s="82"/>
      <c r="H24" s="82"/>
      <c r="I24" s="659"/>
    </row>
    <row r="25" spans="1:10" ht="18" customHeight="1">
      <c r="B25" s="586" t="s">
        <v>5386</v>
      </c>
      <c r="C25" s="586" t="s">
        <v>5785</v>
      </c>
      <c r="D25" s="586">
        <v>12</v>
      </c>
      <c r="E25" s="843">
        <v>1558.96</v>
      </c>
      <c r="G25" s="82"/>
      <c r="H25" s="82"/>
      <c r="I25" s="659"/>
    </row>
    <row r="26" spans="1:10" ht="18" customHeight="1">
      <c r="B26" s="586" t="s">
        <v>5387</v>
      </c>
      <c r="C26" s="586" t="s">
        <v>5415</v>
      </c>
      <c r="D26" s="586">
        <v>12</v>
      </c>
      <c r="E26" s="843">
        <v>2852.17</v>
      </c>
      <c r="G26" s="82"/>
      <c r="H26" s="82"/>
      <c r="I26" s="659"/>
    </row>
    <row r="27" spans="1:10" ht="18" customHeight="1">
      <c r="B27" s="586" t="s">
        <v>5382</v>
      </c>
      <c r="C27" s="586" t="s">
        <v>5416</v>
      </c>
      <c r="D27" s="586">
        <v>6</v>
      </c>
      <c r="E27" s="843">
        <v>5169.18</v>
      </c>
      <c r="G27" s="82"/>
      <c r="H27" s="82"/>
      <c r="I27" s="659"/>
    </row>
    <row r="28" spans="1:10" ht="18" customHeight="1">
      <c r="B28" s="586" t="s">
        <v>5383</v>
      </c>
      <c r="C28" s="586" t="s">
        <v>7435</v>
      </c>
      <c r="D28" s="586">
        <v>2</v>
      </c>
      <c r="E28" s="843">
        <v>26666.41</v>
      </c>
      <c r="G28" s="82"/>
      <c r="H28" s="82"/>
      <c r="I28" s="659"/>
    </row>
    <row r="29" spans="1:10" ht="18" customHeight="1">
      <c r="B29" s="586" t="s">
        <v>5385</v>
      </c>
      <c r="C29" s="586" t="s">
        <v>11798</v>
      </c>
      <c r="D29" s="586">
        <v>1</v>
      </c>
      <c r="E29" s="843">
        <v>101742.62</v>
      </c>
      <c r="G29" s="82"/>
      <c r="H29" s="82"/>
      <c r="I29" s="659"/>
    </row>
    <row r="30" spans="1:10" ht="18" customHeight="1">
      <c r="B30" s="597"/>
      <c r="C30" s="597"/>
      <c r="D30" s="597"/>
      <c r="E30" s="598"/>
      <c r="J30" s="667"/>
    </row>
    <row r="31" spans="1:10" ht="22.5" customHeight="1">
      <c r="A31" s="862" t="s">
        <v>15688</v>
      </c>
      <c r="B31" s="862"/>
      <c r="C31" s="862"/>
      <c r="D31" s="862"/>
      <c r="E31" s="862"/>
      <c r="F31" s="862"/>
      <c r="G31"/>
      <c r="H31"/>
      <c r="I31" s="454"/>
    </row>
    <row r="32" spans="1:10" ht="22.5" customHeight="1">
      <c r="B32" s="225" t="s">
        <v>1996</v>
      </c>
      <c r="C32" s="225" t="s">
        <v>5412</v>
      </c>
      <c r="D32" s="225" t="s">
        <v>5413</v>
      </c>
      <c r="E32" s="225" t="s">
        <v>5414</v>
      </c>
      <c r="G32"/>
      <c r="H32"/>
      <c r="I32" s="454"/>
    </row>
    <row r="33" spans="1:11" ht="18" customHeight="1">
      <c r="B33" s="588" t="s">
        <v>5417</v>
      </c>
      <c r="C33" s="588" t="s">
        <v>16393</v>
      </c>
      <c r="D33" s="588">
        <v>12</v>
      </c>
      <c r="E33" s="843">
        <v>2789.72</v>
      </c>
      <c r="G33" s="82"/>
      <c r="H33" s="82"/>
      <c r="I33" s="659"/>
      <c r="K33" s="82"/>
    </row>
    <row r="34" spans="1:11" ht="18" customHeight="1">
      <c r="B34" s="588" t="s">
        <v>13562</v>
      </c>
      <c r="C34" s="586" t="s">
        <v>15689</v>
      </c>
      <c r="D34" s="588">
        <v>12</v>
      </c>
      <c r="E34" s="843">
        <v>3774.34</v>
      </c>
      <c r="G34"/>
      <c r="H34"/>
      <c r="I34" s="702"/>
      <c r="K34" s="82"/>
    </row>
    <row r="35" spans="1:11" ht="18" customHeight="1">
      <c r="B35" s="586" t="s">
        <v>5418</v>
      </c>
      <c r="C35" s="587" t="s">
        <v>15690</v>
      </c>
      <c r="D35" s="586">
        <v>6</v>
      </c>
      <c r="E35" s="843">
        <v>7384.55</v>
      </c>
      <c r="G35"/>
      <c r="H35"/>
      <c r="I35" s="702"/>
      <c r="J35" s="668"/>
      <c r="K35" s="82"/>
    </row>
    <row r="36" spans="1:11" ht="18" customHeight="1">
      <c r="B36" s="841" t="s">
        <v>16229</v>
      </c>
      <c r="C36" s="842" t="s">
        <v>16394</v>
      </c>
      <c r="D36" s="840"/>
      <c r="E36" s="844">
        <v>11158.87</v>
      </c>
      <c r="G36"/>
      <c r="H36"/>
      <c r="I36" s="702"/>
      <c r="J36" s="668"/>
      <c r="K36" s="82"/>
    </row>
    <row r="37" spans="1:11" ht="18" customHeight="1">
      <c r="B37" s="586" t="s">
        <v>5419</v>
      </c>
      <c r="C37" s="587" t="s">
        <v>16395</v>
      </c>
      <c r="D37" s="587">
        <v>6</v>
      </c>
      <c r="E37" s="843">
        <v>14878.49</v>
      </c>
      <c r="G37"/>
      <c r="H37"/>
      <c r="I37" s="702"/>
      <c r="J37" s="668"/>
      <c r="K37" s="82"/>
    </row>
    <row r="38" spans="1:11" ht="18" customHeight="1">
      <c r="B38" s="595"/>
      <c r="C38" s="595"/>
      <c r="D38" s="595"/>
      <c r="E38" s="596"/>
      <c r="G38" s="54"/>
      <c r="H38" s="54"/>
      <c r="I38" s="108"/>
      <c r="K38" s="82"/>
    </row>
    <row r="39" spans="1:11" ht="19.5" customHeight="1">
      <c r="A39" s="858" t="s">
        <v>5366</v>
      </c>
      <c r="B39" s="858"/>
      <c r="C39" s="858"/>
      <c r="D39" s="858"/>
      <c r="E39" s="858"/>
      <c r="F39" s="858"/>
    </row>
    <row r="40" spans="1:11" ht="20.25" thickBot="1">
      <c r="A40" s="219" t="s">
        <v>5420</v>
      </c>
      <c r="B40" s="219"/>
      <c r="C40" s="219"/>
      <c r="D40" s="219"/>
      <c r="E40" s="219"/>
      <c r="F40" s="226" t="s">
        <v>5421</v>
      </c>
      <c r="H40" s="220"/>
      <c r="I40" s="220"/>
    </row>
    <row r="41" spans="1:11" ht="20.25" thickTop="1">
      <c r="H41" s="220"/>
      <c r="I41" s="220"/>
    </row>
    <row r="42" spans="1:11">
      <c r="H42" s="220"/>
      <c r="I42" s="220"/>
    </row>
    <row r="43" spans="1:11">
      <c r="H43" s="220"/>
      <c r="I43" s="220"/>
    </row>
  </sheetData>
  <mergeCells count="6">
    <mergeCell ref="A39:F39"/>
    <mergeCell ref="E1:F1"/>
    <mergeCell ref="A3:F3"/>
    <mergeCell ref="A4:F4"/>
    <mergeCell ref="A22:F22"/>
    <mergeCell ref="A31:F31"/>
  </mergeCells>
  <phoneticPr fontId="3" type="noConversion"/>
  <hyperlinks>
    <hyperlink ref="F40" r:id="rId1" xr:uid="{00000000-0004-0000-0900-000000000000}"/>
    <hyperlink ref="A39" r:id="rId2" xr:uid="{00000000-0004-0000-0900-000001000000}"/>
  </hyperlinks>
  <pageMargins left="0.78740157480314965" right="0" top="0.19685039370078741" bottom="0.19685039370078741" header="0" footer="0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64</vt:i4>
      </vt:variant>
    </vt:vector>
  </HeadingPairs>
  <TitlesOfParts>
    <vt:vector size="107" baseType="lpstr">
      <vt:lpstr>UNIFICADA</vt:lpstr>
      <vt:lpstr>1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Fotos Piazza</vt:lpstr>
      <vt:lpstr>COMBO Domani</vt:lpstr>
      <vt:lpstr>Grif. NOVA</vt:lpstr>
      <vt:lpstr>9</vt:lpstr>
      <vt:lpstr>10</vt:lpstr>
      <vt:lpstr>11</vt:lpstr>
      <vt:lpstr>12</vt:lpstr>
      <vt:lpstr>13</vt:lpstr>
      <vt:lpstr>14</vt:lpstr>
      <vt:lpstr>Tanques</vt:lpstr>
      <vt:lpstr>15</vt:lpstr>
      <vt:lpstr>16</vt:lpstr>
      <vt:lpstr>Acc Gris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CABLES</vt:lpstr>
      <vt:lpstr>23</vt:lpstr>
      <vt:lpstr>24-PINTURAS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'24-PINTURAS'!Área_de_impresión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'Bulones BH'!Área_de_impresión</vt:lpstr>
      <vt:lpstr>'Bulones BR'!Área_de_impresión</vt:lpstr>
      <vt:lpstr>CABLES!Área_de_impresión</vt:lpstr>
      <vt:lpstr>COCINAS!Área_de_impresión</vt:lpstr>
      <vt:lpstr>'COMBO Domani'!Área_de_impresión</vt:lpstr>
      <vt:lpstr>'ESC.Y CABALLETES'!Área_de_impresión</vt:lpstr>
      <vt:lpstr>'Fotos Piazza'!Área_de_impresión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2024-09-12T18:04:32Z</cp:lastPrinted>
  <dcterms:created xsi:type="dcterms:W3CDTF">2015-02-23T22:04:08Z</dcterms:created>
  <dcterms:modified xsi:type="dcterms:W3CDTF">2024-09-13T20:33:31Z</dcterms:modified>
</cp:coreProperties>
</file>